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55" windowHeight="9465" activeTab="2"/>
  </bookViews>
  <sheets>
    <sheet name="lop.01" sheetId="1" r:id="rId1"/>
    <sheet name="lop.02" sheetId="2" r:id="rId2"/>
    <sheet name="lop.03" sheetId="3" r:id="rId3"/>
    <sheet name="lop.04" sheetId="4" r:id="rId4"/>
    <sheet name="lop.05" sheetId="5" r:id="rId5"/>
    <sheet name="lop.06" sheetId="6" r:id="rId6"/>
  </sheets>
  <definedNames/>
  <calcPr fullCalcOnLoad="1"/>
</workbook>
</file>

<file path=xl/sharedStrings.xml><?xml version="1.0" encoding="utf-8"?>
<sst xmlns="http://schemas.openxmlformats.org/spreadsheetml/2006/main" count="814" uniqueCount="295">
  <si>
    <t>TT</t>
  </si>
  <si>
    <t>Họ và tên</t>
  </si>
  <si>
    <t>Ngày sinh</t>
  </si>
  <si>
    <t>Nơi sinh</t>
  </si>
  <si>
    <t>Lớp</t>
  </si>
  <si>
    <t>Điểm</t>
  </si>
  <si>
    <t>Đọc - Hiểu</t>
  </si>
  <si>
    <t>Nghe</t>
  </si>
  <si>
    <t>Ghi chú</t>
  </si>
  <si>
    <t>Tổng</t>
  </si>
  <si>
    <t>Xếp loại</t>
  </si>
  <si>
    <r>
      <t xml:space="preserve">TRƯỜNG ĐẠI HỌC KINH TẾ NGHỆ AN
</t>
    </r>
    <r>
      <rPr>
        <b/>
        <sz val="11"/>
        <color indexed="8"/>
        <rFont val="Times New Roman"/>
        <family val="1"/>
      </rPr>
      <t>TRUNG TÂM NGOẠI NGỮ- TIN HỌC</t>
    </r>
    <r>
      <rPr>
        <sz val="11"/>
        <color indexed="8"/>
        <rFont val="Times New Roman"/>
        <family val="1"/>
      </rPr>
      <t xml:space="preserve">
 </t>
    </r>
  </si>
  <si>
    <t>Ghi chú: Đạt ( nếu điểm tổng &gt;= 350); Không đạt ( nếu  điểm tổng =&lt; 350); học lại ( nếu vắng thi hoặc chưa nộp tiền)</t>
  </si>
  <si>
    <r>
      <t xml:space="preserve">
</t>
    </r>
    <r>
      <rPr>
        <b/>
        <sz val="12"/>
        <color indexed="8"/>
        <rFont val="Times New Roman"/>
        <family val="1"/>
      </rPr>
      <t>DANH SÁCH THI TIẾNG ANH TOEIC
CHUẨN ĐẦU RA K10_LỚP 01 (TA-CĐRK10_01)</t>
    </r>
    <r>
      <rPr>
        <sz val="12"/>
        <color indexed="8"/>
        <rFont val="Times New Roman"/>
        <family val="1"/>
      </rPr>
      <t xml:space="preserve">
MÔN THI: ĐỌC- HIỂU; NGHE               
Ngày thi: 7h15', ngày 18/12/2016 ; thời gian: 90 phút; phòng thi: G5.P1
</t>
    </r>
  </si>
  <si>
    <r>
      <t xml:space="preserve">
</t>
    </r>
    <r>
      <rPr>
        <b/>
        <sz val="12"/>
        <color indexed="8"/>
        <rFont val="Times New Roman"/>
        <family val="1"/>
      </rPr>
      <t>DANH SÁCH THI TIẾNG ANH TOEIC
CHUẨN ĐẦU RA K10_LỚP 03 (TA-CĐRK10_03)</t>
    </r>
    <r>
      <rPr>
        <sz val="12"/>
        <color indexed="8"/>
        <rFont val="Times New Roman"/>
        <family val="1"/>
      </rPr>
      <t xml:space="preserve">
MÔN THI: ĐỌC- HIỂU; NGHE               
Ngày thi: 7h15', ngày 18/12/2016 ; thời gian: 90 phút; phòng thi: G6.P1
</t>
    </r>
  </si>
  <si>
    <r>
      <t xml:space="preserve">
</t>
    </r>
    <r>
      <rPr>
        <b/>
        <sz val="12"/>
        <color indexed="8"/>
        <rFont val="Times New Roman"/>
        <family val="1"/>
      </rPr>
      <t>DANH SÁCH THI TIẾNG ANH TOEIC
CHUẨN ĐẦU RA K10_LỚP 02 (TA-CĐRK10_02)</t>
    </r>
    <r>
      <rPr>
        <sz val="12"/>
        <color indexed="8"/>
        <rFont val="Times New Roman"/>
        <family val="1"/>
      </rPr>
      <t xml:space="preserve">
MÔN THI: ĐỌC- HIỂU; NGHE               
Ngày thi: 7h15', ngày 18/12/2016 ; thời gian: 90 phút; phòng thi: G5.P2
</t>
    </r>
  </si>
  <si>
    <r>
      <t xml:space="preserve">
</t>
    </r>
    <r>
      <rPr>
        <b/>
        <sz val="12"/>
        <color indexed="8"/>
        <rFont val="Times New Roman"/>
        <family val="1"/>
      </rPr>
      <t>DANH SÁCH THI TIẾNG ANH TOEIC
CHUẨN ĐẦU RA K10_LỚP 06 (TA-CĐRK10_06)</t>
    </r>
    <r>
      <rPr>
        <sz val="12"/>
        <color indexed="8"/>
        <rFont val="Times New Roman"/>
        <family val="1"/>
      </rPr>
      <t xml:space="preserve">
MÔN THI: ĐỌC- HIỂU; NGHE               
Ngày thi: 7h15', ngày 18/12/2016 ; thời gian: 90 phút; phòng thi: G7.P2
</t>
    </r>
  </si>
  <si>
    <t>CNTY</t>
  </si>
  <si>
    <t>01/21/1995</t>
  </si>
  <si>
    <t>01/14/1996</t>
  </si>
  <si>
    <t>10/20/1995</t>
  </si>
  <si>
    <t>01/16/1996</t>
  </si>
  <si>
    <t>01/15/1995</t>
  </si>
  <si>
    <t>10/20/1996</t>
  </si>
  <si>
    <t>08/23/1995</t>
  </si>
  <si>
    <t>04/20/1994</t>
  </si>
  <si>
    <t>11/24/1994</t>
  </si>
  <si>
    <t>10/22/1996</t>
  </si>
  <si>
    <t xml:space="preserve">Nguyễn Thị </t>
  </si>
  <si>
    <t>Mai</t>
  </si>
  <si>
    <t xml:space="preserve">Nguyễn Thị Kim </t>
  </si>
  <si>
    <t>Anh</t>
  </si>
  <si>
    <t xml:space="preserve">Hủn Vi </t>
  </si>
  <si>
    <t>Cảnh</t>
  </si>
  <si>
    <t xml:space="preserve">Lê Thị </t>
  </si>
  <si>
    <t>Diện</t>
  </si>
  <si>
    <t xml:space="preserve">Trần Tiến </t>
  </si>
  <si>
    <t>Đạt</t>
  </si>
  <si>
    <t xml:space="preserve">Trần Thị Minh </t>
  </si>
  <si>
    <t>Hương</t>
  </si>
  <si>
    <t>Trần Thị</t>
  </si>
  <si>
    <t xml:space="preserve"> Hà</t>
  </si>
  <si>
    <t>Hạnh</t>
  </si>
  <si>
    <t xml:space="preserve">Nguyễn Cảnh </t>
  </si>
  <si>
    <t>Hiếu</t>
  </si>
  <si>
    <t xml:space="preserve">Nguyễn Hữu </t>
  </si>
  <si>
    <t>Hoàng</t>
  </si>
  <si>
    <t xml:space="preserve">Hoàng Thị </t>
  </si>
  <si>
    <t>Hoa</t>
  </si>
  <si>
    <t xml:space="preserve">Bùi Thị </t>
  </si>
  <si>
    <t>Huyền</t>
  </si>
  <si>
    <t xml:space="preserve">Nguyễn Văn </t>
  </si>
  <si>
    <t>Lâm</t>
  </si>
  <si>
    <t xml:space="preserve">Cao Thị </t>
  </si>
  <si>
    <t>Mây</t>
  </si>
  <si>
    <t>Mỹ</t>
  </si>
  <si>
    <t xml:space="preserve">Trần Thị </t>
  </si>
  <si>
    <t>Ngọc</t>
  </si>
  <si>
    <t xml:space="preserve">Võ Thị Bích </t>
  </si>
  <si>
    <t>Thảo</t>
  </si>
  <si>
    <t xml:space="preserve">Hồ Đức </t>
  </si>
  <si>
    <t>Thọ</t>
  </si>
  <si>
    <t xml:space="preserve">Thạch Kim </t>
  </si>
  <si>
    <t>Thể</t>
  </si>
  <si>
    <t xml:space="preserve">Lô Anh </t>
  </si>
  <si>
    <t>Tuấn</t>
  </si>
  <si>
    <t xml:space="preserve">Trần Văn </t>
  </si>
  <si>
    <t>Thắng</t>
  </si>
  <si>
    <t xml:space="preserve">Hoàng Nghĩa </t>
  </si>
  <si>
    <t>Đường</t>
  </si>
  <si>
    <t>Phan Thị</t>
  </si>
  <si>
    <t>Hoài</t>
  </si>
  <si>
    <t>01/3/1995</t>
  </si>
  <si>
    <t>Nghệ An</t>
  </si>
  <si>
    <t>Nguyễn Thị</t>
  </si>
  <si>
    <t>Lợi</t>
  </si>
  <si>
    <t>10/25/1996</t>
  </si>
  <si>
    <t> TCNH</t>
  </si>
  <si>
    <t>TCNH</t>
  </si>
  <si>
    <t>11/15/1995</t>
  </si>
  <si>
    <t>10/19/1996</t>
  </si>
  <si>
    <t>04/25/1996</t>
  </si>
  <si>
    <t>09/24/1996</t>
  </si>
  <si>
    <t>04/28/1995</t>
  </si>
  <si>
    <t>QTKD</t>
  </si>
  <si>
    <t>05/19/1994</t>
  </si>
  <si>
    <t>08/19/1996</t>
  </si>
  <si>
    <t>02/16/1995</t>
  </si>
  <si>
    <t>01/20/1996</t>
  </si>
  <si>
    <t>11/13/1995</t>
  </si>
  <si>
    <t>10/26/1996</t>
  </si>
  <si>
    <t>01/28/1996</t>
  </si>
  <si>
    <t>04/26/1996</t>
  </si>
  <si>
    <t>03/25/1996</t>
  </si>
  <si>
    <t xml:space="preserve">Hồ Tuấn </t>
  </si>
  <si>
    <t xml:space="preserve">Võ Thị Thúy </t>
  </si>
  <si>
    <t>Hằng</t>
  </si>
  <si>
    <t xml:space="preserve">Mai Thị </t>
  </si>
  <si>
    <t xml:space="preserve">Phan Thị </t>
  </si>
  <si>
    <t xml:space="preserve">Nguyễn Nhật </t>
  </si>
  <si>
    <t>Nam</t>
  </si>
  <si>
    <t xml:space="preserve">Chu Thị </t>
  </si>
  <si>
    <t>Oanh</t>
  </si>
  <si>
    <t>Trần Thị Hà</t>
  </si>
  <si>
    <t xml:space="preserve"> Phương</t>
  </si>
  <si>
    <t>Toàn</t>
  </si>
  <si>
    <t xml:space="preserve">Đặng Thị </t>
  </si>
  <si>
    <t>Thủy</t>
  </si>
  <si>
    <t>Nguyễn Thị Ngọc</t>
  </si>
  <si>
    <t xml:space="preserve"> trâm</t>
  </si>
  <si>
    <t xml:space="preserve">Trần Thị Ngọc </t>
  </si>
  <si>
    <t>Dung</t>
  </si>
  <si>
    <t xml:space="preserve">Ngô Trí </t>
  </si>
  <si>
    <t>Đức</t>
  </si>
  <si>
    <t>Hòa</t>
  </si>
  <si>
    <t xml:space="preserve">Nguyễn Thị Hải </t>
  </si>
  <si>
    <t>Như</t>
  </si>
  <si>
    <t xml:space="preserve">Vũ Thị Kim </t>
  </si>
  <si>
    <t xml:space="preserve">Trần Thị Lan </t>
  </si>
  <si>
    <t>Phương</t>
  </si>
  <si>
    <t xml:space="preserve">Hồ Hải </t>
  </si>
  <si>
    <t>Quân</t>
  </si>
  <si>
    <t xml:space="preserve">Trần Ngọc </t>
  </si>
  <si>
    <t>Sơn</t>
  </si>
  <si>
    <t>Tâm</t>
  </si>
  <si>
    <t xml:space="preserve">Trần Thị Hoài </t>
  </si>
  <si>
    <t>Thương</t>
  </si>
  <si>
    <t xml:space="preserve">Hồ Thị </t>
  </si>
  <si>
    <t>Thành</t>
  </si>
  <si>
    <t xml:space="preserve">Phạm Đỗ Thanh </t>
  </si>
  <si>
    <t>Trà</t>
  </si>
  <si>
    <t xml:space="preserve">Nguyễn Thành </t>
  </si>
  <si>
    <t>Vinh</t>
  </si>
  <si>
    <t>07/17/1994</t>
  </si>
  <si>
    <t>K10.03</t>
  </si>
  <si>
    <t>03/15/1996</t>
  </si>
  <si>
    <t>11/22/1996</t>
  </si>
  <si>
    <t>03/15/1995</t>
  </si>
  <si>
    <t>06/27/1996</t>
  </si>
  <si>
    <t>06/25/1996</t>
  </si>
  <si>
    <t>09/13/1995</t>
  </si>
  <si>
    <t>01/19/1995</t>
  </si>
  <si>
    <t>03/24/1996</t>
  </si>
  <si>
    <t>10/26/1994</t>
  </si>
  <si>
    <t>06/22/1995</t>
  </si>
  <si>
    <r>
      <t xml:space="preserve">          </t>
    </r>
    <r>
      <rPr>
        <sz val="11"/>
        <color indexed="8"/>
        <rFont val="Times New Roman"/>
        <family val="1"/>
      </rPr>
      <t>1           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</si>
  <si>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2           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</si>
  <si>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3           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</si>
  <si>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4           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</si>
  <si>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5           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</si>
  <si>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6           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</si>
  <si>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7           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</si>
  <si>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8           </t>
    </r>
  </si>
  <si>
    <r>
      <t xml:space="preserve">          </t>
    </r>
    <r>
      <rPr>
        <sz val="11"/>
        <color indexed="8"/>
        <rFont val="Times New Roman"/>
        <family val="1"/>
      </rPr>
      <t>9           </t>
    </r>
  </si>
  <si>
    <r>
      <t xml:space="preserve">        </t>
    </r>
    <r>
      <rPr>
        <sz val="11"/>
        <color indexed="8"/>
        <rFont val="Times New Roman"/>
        <family val="1"/>
      </rPr>
      <t>10         </t>
    </r>
  </si>
  <si>
    <r>
      <t xml:space="preserve">        </t>
    </r>
    <r>
      <rPr>
        <sz val="11"/>
        <color indexed="8"/>
        <rFont val="Times New Roman"/>
        <family val="1"/>
      </rPr>
      <t>11         </t>
    </r>
  </si>
  <si>
    <r>
      <t xml:space="preserve">        </t>
    </r>
    <r>
      <rPr>
        <sz val="11"/>
        <color indexed="8"/>
        <rFont val="Times New Roman"/>
        <family val="1"/>
      </rPr>
      <t>12         </t>
    </r>
  </si>
  <si>
    <r>
      <t xml:space="preserve">        </t>
    </r>
    <r>
      <rPr>
        <sz val="11"/>
        <color indexed="8"/>
        <rFont val="Times New Roman"/>
        <family val="1"/>
      </rPr>
      <t>13         </t>
    </r>
  </si>
  <si>
    <r>
      <t xml:space="preserve">        </t>
    </r>
    <r>
      <rPr>
        <sz val="11"/>
        <color indexed="8"/>
        <rFont val="Times New Roman"/>
        <family val="1"/>
      </rPr>
      <t>14         </t>
    </r>
  </si>
  <si>
    <r>
      <t xml:space="preserve">        </t>
    </r>
    <r>
      <rPr>
        <sz val="11"/>
        <color indexed="8"/>
        <rFont val="Times New Roman"/>
        <family val="1"/>
      </rPr>
      <t>15         </t>
    </r>
  </si>
  <si>
    <r>
      <t xml:space="preserve">        </t>
    </r>
    <r>
      <rPr>
        <sz val="11"/>
        <color indexed="8"/>
        <rFont val="Times New Roman"/>
        <family val="1"/>
      </rPr>
      <t>16         </t>
    </r>
  </si>
  <si>
    <r>
      <t xml:space="preserve">        </t>
    </r>
    <r>
      <rPr>
        <sz val="11"/>
        <color indexed="8"/>
        <rFont val="Times New Roman"/>
        <family val="1"/>
      </rPr>
      <t>17         </t>
    </r>
  </si>
  <si>
    <r>
      <t xml:space="preserve">        </t>
    </r>
    <r>
      <rPr>
        <sz val="11"/>
        <color indexed="8"/>
        <rFont val="Times New Roman"/>
        <family val="1"/>
      </rPr>
      <t>18         </t>
    </r>
  </si>
  <si>
    <r>
      <t xml:space="preserve">        </t>
    </r>
    <r>
      <rPr>
        <sz val="11"/>
        <color indexed="8"/>
        <rFont val="Times New Roman"/>
        <family val="1"/>
      </rPr>
      <t>19         </t>
    </r>
  </si>
  <si>
    <r>
      <t xml:space="preserve">        </t>
    </r>
    <r>
      <rPr>
        <sz val="11"/>
        <color indexed="8"/>
        <rFont val="Times New Roman"/>
        <family val="1"/>
      </rPr>
      <t>20         </t>
    </r>
  </si>
  <si>
    <r>
      <t xml:space="preserve">        </t>
    </r>
    <r>
      <rPr>
        <sz val="11"/>
        <color indexed="8"/>
        <rFont val="Times New Roman"/>
        <family val="1"/>
      </rPr>
      <t>21         </t>
    </r>
  </si>
  <si>
    <r>
      <t xml:space="preserve">        </t>
    </r>
    <r>
      <rPr>
        <sz val="11"/>
        <color indexed="8"/>
        <rFont val="Times New Roman"/>
        <family val="1"/>
      </rPr>
      <t>22         </t>
    </r>
  </si>
  <si>
    <r>
      <t xml:space="preserve">        </t>
    </r>
    <r>
      <rPr>
        <sz val="11"/>
        <color indexed="8"/>
        <rFont val="Times New Roman"/>
        <family val="1"/>
      </rPr>
      <t>23         </t>
    </r>
  </si>
  <si>
    <r>
      <t xml:space="preserve">        </t>
    </r>
    <r>
      <rPr>
        <sz val="11"/>
        <color indexed="8"/>
        <rFont val="Times New Roman"/>
        <family val="1"/>
      </rPr>
      <t>24         </t>
    </r>
  </si>
  <si>
    <r>
      <t xml:space="preserve">        </t>
    </r>
    <r>
      <rPr>
        <sz val="11"/>
        <color indexed="8"/>
        <rFont val="Times New Roman"/>
        <family val="1"/>
      </rPr>
      <t>25         </t>
    </r>
  </si>
  <si>
    <t xml:space="preserve">Nguyễn Tư </t>
  </si>
  <si>
    <t>Thạch</t>
  </si>
  <si>
    <t xml:space="preserve">Hoàng Văn </t>
  </si>
  <si>
    <t>Diệu</t>
  </si>
  <si>
    <t xml:space="preserve">Lê Thị Thu </t>
  </si>
  <si>
    <t xml:space="preserve">Nguyễn Thị Ngọc </t>
  </si>
  <si>
    <t>Hà</t>
  </si>
  <si>
    <t>Hạt</t>
  </si>
  <si>
    <t xml:space="preserve">Trần Thị Thu </t>
  </si>
  <si>
    <t>Hiền</t>
  </si>
  <si>
    <t xml:space="preserve">Vũ Thị Khánh </t>
  </si>
  <si>
    <t xml:space="preserve">Phan Hoàng Nhật </t>
  </si>
  <si>
    <t>Linh</t>
  </si>
  <si>
    <t>Na</t>
  </si>
  <si>
    <t>Nga</t>
  </si>
  <si>
    <t xml:space="preserve">Đinh Thị </t>
  </si>
  <si>
    <t>Tình</t>
  </si>
  <si>
    <t>Thơm</t>
  </si>
  <si>
    <t>Thắm</t>
  </si>
  <si>
    <t>Thanh</t>
  </si>
  <si>
    <t>Tiến</t>
  </si>
  <si>
    <t xml:space="preserve">Trần Thị Huyền </t>
  </si>
  <si>
    <t>Trang</t>
  </si>
  <si>
    <t xml:space="preserve">Võ Thị Thu </t>
  </si>
  <si>
    <t>Uyên</t>
  </si>
  <si>
    <t xml:space="preserve">Cao Thị Sao </t>
  </si>
  <si>
    <t>11/28/1996</t>
  </si>
  <si>
    <t>K10.02</t>
  </si>
  <si>
    <t>11/21/1996</t>
  </si>
  <si>
    <t>07/24/1993</t>
  </si>
  <si>
    <t>08/22/1996</t>
  </si>
  <si>
    <t>08/17/1995</t>
  </si>
  <si>
    <t>02/19/1996</t>
  </si>
  <si>
    <t>06/20/1996</t>
  </si>
  <si>
    <t>12/28/1996</t>
  </si>
  <si>
    <t>09/15/1996</t>
  </si>
  <si>
    <t>07/24/1996</t>
  </si>
  <si>
    <t>07/17/1996</t>
  </si>
  <si>
    <t>02/21/1996</t>
  </si>
  <si>
    <t>12/15/1995</t>
  </si>
  <si>
    <t>02/17/1996</t>
  </si>
  <si>
    <t xml:space="preserve">Phan Văn </t>
  </si>
  <si>
    <t>Huỳnh</t>
  </si>
  <si>
    <t xml:space="preserve">Hồ Vân </t>
  </si>
  <si>
    <t>Khánh</t>
  </si>
  <si>
    <t xml:space="preserve"> Kiều</t>
  </si>
  <si>
    <t>Lương</t>
  </si>
  <si>
    <t xml:space="preserve">Trần Thị Thùy </t>
  </si>
  <si>
    <t xml:space="preserve">Nguyễn Thị Thảo </t>
  </si>
  <si>
    <t xml:space="preserve">Nguyễn Thị Việt </t>
  </si>
  <si>
    <t>Quỳnh</t>
  </si>
  <si>
    <t xml:space="preserve">Lê Văn </t>
  </si>
  <si>
    <t>Tài</t>
  </si>
  <si>
    <t xml:space="preserve">Phan Thị Phương </t>
  </si>
  <si>
    <t xml:space="preserve">Đào Thị Thu </t>
  </si>
  <si>
    <t>Trinh</t>
  </si>
  <si>
    <t>Vân</t>
  </si>
  <si>
    <t xml:space="preserve">Trần Anh </t>
  </si>
  <si>
    <t xml:space="preserve">Đậu Thị </t>
  </si>
  <si>
    <t>Nhung</t>
  </si>
  <si>
    <t>Ánh</t>
  </si>
  <si>
    <t>K10.01</t>
  </si>
  <si>
    <t>10/29/1996</t>
  </si>
  <si>
    <t>11/19/1996</t>
  </si>
  <si>
    <t>12/20/1996</t>
  </si>
  <si>
    <t>10/13/1996</t>
  </si>
  <si>
    <t>12/22/1996</t>
  </si>
  <si>
    <t>05/14/1995</t>
  </si>
  <si>
    <t>04/28/1996</t>
  </si>
  <si>
    <t>02/25/1996</t>
  </si>
  <si>
    <t>03/28/1996</t>
  </si>
  <si>
    <t>09/21/1996</t>
  </si>
  <si>
    <t xml:space="preserve">Phạm Hoài </t>
  </si>
  <si>
    <t xml:space="preserve">Hoàng Thu </t>
  </si>
  <si>
    <t xml:space="preserve">Tạ Thị </t>
  </si>
  <si>
    <t>Thúy</t>
  </si>
  <si>
    <t xml:space="preserve">Thái Thị </t>
  </si>
  <si>
    <t xml:space="preserve">Đặng Quốc </t>
  </si>
  <si>
    <t xml:space="preserve">Võ Thị </t>
  </si>
  <si>
    <t xml:space="preserve">Trần Thị Hà </t>
  </si>
  <si>
    <t xml:space="preserve">Nguyễn Thị Thùy </t>
  </si>
  <si>
    <t xml:space="preserve">Đoàn Thị Lan </t>
  </si>
  <si>
    <t>Bé</t>
  </si>
  <si>
    <t xml:space="preserve">Nguyễn Thị Thanh </t>
  </si>
  <si>
    <t xml:space="preserve">Trần Thị Thanh </t>
  </si>
  <si>
    <t>Nguyễn Thị Trung</t>
  </si>
  <si>
    <t xml:space="preserve"> Anh</t>
  </si>
  <si>
    <t xml:space="preserve">Nguyễn Hải Quỳnh </t>
  </si>
  <si>
    <t xml:space="preserve">Đồng Thị Hoa </t>
  </si>
  <si>
    <t>Chanh</t>
  </si>
  <si>
    <t>Chính</t>
  </si>
  <si>
    <t xml:space="preserve">Lưu Thị </t>
  </si>
  <si>
    <t>Dương</t>
  </si>
  <si>
    <t>Duyên</t>
  </si>
  <si>
    <t>Đông</t>
  </si>
  <si>
    <t>Giang</t>
  </si>
  <si>
    <t xml:space="preserve">Nguyễn Thúy </t>
  </si>
  <si>
    <t>Thùy</t>
  </si>
  <si>
    <t xml:space="preserve">Đậu Thị Ngọc </t>
  </si>
  <si>
    <t xml:space="preserve">Phạm Thị Thùy </t>
  </si>
  <si>
    <t xml:space="preserve">Bùi Thùy </t>
  </si>
  <si>
    <t>Đóa</t>
  </si>
  <si>
    <t xml:space="preserve">Dương Thị Thúy </t>
  </si>
  <si>
    <t>Hạ</t>
  </si>
  <si>
    <t>Hường</t>
  </si>
  <si>
    <t xml:space="preserve">Nguyễn Thị Thu </t>
  </si>
  <si>
    <t xml:space="preserve">Nguyễn Thị Mỹ </t>
  </si>
  <si>
    <t xml:space="preserve">Trần Thị Mỹ </t>
  </si>
  <si>
    <t xml:space="preserve">Văn Thị Thùy </t>
  </si>
  <si>
    <t>Ly</t>
  </si>
  <si>
    <t>Lý</t>
  </si>
  <si>
    <t xml:space="preserve">Nguyễn Thị Hồng </t>
  </si>
  <si>
    <t>Minh</t>
  </si>
  <si>
    <t xml:space="preserve">Trần Thị Giang </t>
  </si>
  <si>
    <t xml:space="preserve">Phạm Thị </t>
  </si>
  <si>
    <t xml:space="preserve">Vừ Bá </t>
  </si>
  <si>
    <t>Súa</t>
  </si>
  <si>
    <t>DANH SÁCH THI TIẾNG ANH TOEIC
CHUẨN ĐẦU RA K10_LỚP 05 (TA-CĐRK10_05)
MÔN THI: ĐỌC- HIỂU; NGHE               
Ngày thi: 7h15', ngày 18/12/2016 ; thời gian: 90 phút; phòng thi: G7.P1</t>
  </si>
  <si>
    <t>DANH SÁCH THI TIẾNG ANH TOEIC
CHUẨN ĐẦU RA K10_LỚP 04 (TA-CĐRK10_04)
MÔN THI: ĐỌC- HIỂU; NGHE               
Ngày thi: 7h15', ngày 18/12/2016 ; thời gian: 90 phút; phòng thi: G6.P2</t>
  </si>
  <si>
    <t>Nam Định</t>
  </si>
  <si>
    <t>Hà Tĩnh</t>
  </si>
  <si>
    <t>Bỏ</t>
  </si>
  <si>
    <t>Hà tĩnh</t>
  </si>
  <si>
    <t>Thanh Hóa</t>
  </si>
  <si>
    <t>Vắng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</si>
</sst>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14" fontId="40" fillId="0" borderId="14" xfId="0" applyNumberFormat="1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14" fontId="40" fillId="0" borderId="15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14" fontId="40" fillId="33" borderId="13" xfId="0" applyNumberFormat="1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/>
    </xf>
    <xf numFmtId="14" fontId="40" fillId="33" borderId="14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40" fillId="33" borderId="21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/>
    </xf>
    <xf numFmtId="0" fontId="40" fillId="0" borderId="10" xfId="0" applyFont="1" applyBorder="1" applyAlignment="1" quotePrefix="1">
      <alignment horizontal="center"/>
    </xf>
    <xf numFmtId="14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/>
    </xf>
    <xf numFmtId="0" fontId="40" fillId="34" borderId="14" xfId="0" applyFont="1" applyFill="1" applyBorder="1" applyAlignment="1">
      <alignment horizontal="center"/>
    </xf>
    <xf numFmtId="0" fontId="40" fillId="34" borderId="20" xfId="0" applyFont="1" applyFill="1" applyBorder="1" applyAlignment="1">
      <alignment wrapText="1"/>
    </xf>
    <xf numFmtId="0" fontId="40" fillId="34" borderId="17" xfId="0" applyFont="1" applyFill="1" applyBorder="1" applyAlignment="1">
      <alignment/>
    </xf>
    <xf numFmtId="14" fontId="40" fillId="34" borderId="14" xfId="0" applyNumberFormat="1" applyFont="1" applyFill="1" applyBorder="1" applyAlignment="1">
      <alignment horizontal="center" wrapText="1"/>
    </xf>
    <xf numFmtId="0" fontId="40" fillId="34" borderId="14" xfId="0" applyFont="1" applyFill="1" applyBorder="1" applyAlignment="1">
      <alignment/>
    </xf>
    <xf numFmtId="0" fontId="40" fillId="34" borderId="14" xfId="0" applyFont="1" applyFill="1" applyBorder="1" applyAlignment="1">
      <alignment horizontal="center" wrapText="1"/>
    </xf>
    <xf numFmtId="0" fontId="40" fillId="34" borderId="14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/>
    </xf>
    <xf numFmtId="0" fontId="40" fillId="34" borderId="12" xfId="0" applyFont="1" applyFill="1" applyBorder="1" applyAlignment="1">
      <alignment wrapText="1"/>
    </xf>
    <xf numFmtId="0" fontId="40" fillId="34" borderId="11" xfId="0" applyFont="1" applyFill="1" applyBorder="1" applyAlignment="1">
      <alignment/>
    </xf>
    <xf numFmtId="14" fontId="40" fillId="34" borderId="10" xfId="0" applyNumberFormat="1" applyFont="1" applyFill="1" applyBorder="1" applyAlignment="1">
      <alignment horizontal="center" wrapText="1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N39" sqref="N39"/>
    </sheetView>
  </sheetViews>
  <sheetFormatPr defaultColWidth="9.140625" defaultRowHeight="15"/>
  <cols>
    <col min="1" max="1" width="3.8515625" style="2" bestFit="1" customWidth="1"/>
    <col min="2" max="2" width="16.8515625" style="2" bestFit="1" customWidth="1"/>
    <col min="3" max="3" width="7.57421875" style="2" bestFit="1" customWidth="1"/>
    <col min="4" max="4" width="11.28125" style="1" bestFit="1" customWidth="1"/>
    <col min="5" max="5" width="10.421875" style="2" bestFit="1" customWidth="1"/>
    <col min="6" max="6" width="9.140625" style="2" customWidth="1"/>
    <col min="7" max="7" width="13.7109375" style="2" customWidth="1"/>
    <col min="8" max="9" width="9.140625" style="2" customWidth="1"/>
    <col min="10" max="10" width="14.57421875" style="2" customWidth="1"/>
    <col min="11" max="11" width="13.7109375" style="2" customWidth="1"/>
    <col min="12" max="16384" width="9.140625" style="2" customWidth="1"/>
  </cols>
  <sheetData>
    <row r="1" spans="1:4" ht="15" customHeight="1">
      <c r="A1" s="89" t="s">
        <v>11</v>
      </c>
      <c r="B1" s="89"/>
      <c r="C1" s="89"/>
      <c r="D1" s="89"/>
    </row>
    <row r="2" spans="1:4" ht="34.5" customHeight="1">
      <c r="A2" s="89"/>
      <c r="B2" s="89"/>
      <c r="C2" s="89"/>
      <c r="D2" s="89"/>
    </row>
    <row r="3" spans="1:11" ht="1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51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 customHeight="1">
      <c r="A6" s="86" t="s">
        <v>0</v>
      </c>
      <c r="B6" s="86" t="s">
        <v>1</v>
      </c>
      <c r="C6" s="86"/>
      <c r="D6" s="86" t="s">
        <v>2</v>
      </c>
      <c r="E6" s="87" t="s">
        <v>3</v>
      </c>
      <c r="F6" s="86" t="s">
        <v>4</v>
      </c>
      <c r="G6" s="32" t="s">
        <v>5</v>
      </c>
      <c r="H6" s="32" t="s">
        <v>5</v>
      </c>
      <c r="I6" s="87" t="s">
        <v>9</v>
      </c>
      <c r="J6" s="87" t="s">
        <v>10</v>
      </c>
      <c r="K6" s="86" t="s">
        <v>8</v>
      </c>
    </row>
    <row r="7" spans="1:11" ht="15" customHeight="1">
      <c r="A7" s="86"/>
      <c r="B7" s="86"/>
      <c r="C7" s="86"/>
      <c r="D7" s="86"/>
      <c r="E7" s="87"/>
      <c r="F7" s="86"/>
      <c r="G7" s="33" t="s">
        <v>6</v>
      </c>
      <c r="H7" s="33" t="s">
        <v>7</v>
      </c>
      <c r="I7" s="87"/>
      <c r="J7" s="87"/>
      <c r="K7" s="86"/>
    </row>
    <row r="8" spans="1:11" ht="15" customHeight="1">
      <c r="A8" s="11">
        <v>1</v>
      </c>
      <c r="B8" s="29" t="s">
        <v>47</v>
      </c>
      <c r="C8" s="26" t="s">
        <v>267</v>
      </c>
      <c r="D8" s="13">
        <v>34384</v>
      </c>
      <c r="E8" s="12" t="s">
        <v>73</v>
      </c>
      <c r="F8" s="14" t="s">
        <v>231</v>
      </c>
      <c r="G8" s="15">
        <v>186</v>
      </c>
      <c r="H8" s="15">
        <v>186</v>
      </c>
      <c r="I8" s="15">
        <f>G8+H8</f>
        <v>372</v>
      </c>
      <c r="J8" s="45" t="str">
        <f>IF(I8&gt;=350,"Đạt","Không đạt")</f>
        <v>Đạt</v>
      </c>
      <c r="K8" s="34"/>
    </row>
    <row r="9" spans="1:11" ht="15" customHeight="1">
      <c r="A9" s="71">
        <v>2</v>
      </c>
      <c r="B9" s="72" t="s">
        <v>268</v>
      </c>
      <c r="C9" s="73" t="s">
        <v>230</v>
      </c>
      <c r="D9" s="74">
        <v>35260</v>
      </c>
      <c r="E9" s="75" t="s">
        <v>73</v>
      </c>
      <c r="F9" s="76" t="s">
        <v>231</v>
      </c>
      <c r="G9" s="77"/>
      <c r="H9" s="77"/>
      <c r="I9" s="15">
        <f aca="true" t="shared" si="0" ref="I9:I32">G9+H9</f>
        <v>0</v>
      </c>
      <c r="J9" s="45"/>
      <c r="K9" s="71" t="s">
        <v>294</v>
      </c>
    </row>
    <row r="10" spans="1:11" ht="15" customHeight="1">
      <c r="A10" s="16">
        <v>3</v>
      </c>
      <c r="B10" s="30" t="s">
        <v>269</v>
      </c>
      <c r="C10" s="27" t="s">
        <v>262</v>
      </c>
      <c r="D10" s="18">
        <v>35361</v>
      </c>
      <c r="E10" s="17" t="s">
        <v>73</v>
      </c>
      <c r="F10" s="19" t="s">
        <v>231</v>
      </c>
      <c r="G10" s="20">
        <v>192</v>
      </c>
      <c r="H10" s="20">
        <v>186</v>
      </c>
      <c r="I10" s="15">
        <f t="shared" si="0"/>
        <v>378</v>
      </c>
      <c r="J10" s="45" t="str">
        <f aca="true" t="shared" si="1" ref="J10:J32">IF(I10&gt;=350,"Đạt","Không đạt")</f>
        <v>Đạt</v>
      </c>
      <c r="K10" s="35"/>
    </row>
    <row r="11" spans="1:11" ht="15" customHeight="1">
      <c r="A11" s="71">
        <v>4</v>
      </c>
      <c r="B11" s="72" t="s">
        <v>270</v>
      </c>
      <c r="C11" s="73" t="s">
        <v>111</v>
      </c>
      <c r="D11" s="74">
        <v>34987</v>
      </c>
      <c r="E11" s="75" t="s">
        <v>73</v>
      </c>
      <c r="F11" s="76" t="s">
        <v>231</v>
      </c>
      <c r="G11" s="77"/>
      <c r="H11" s="77"/>
      <c r="I11" s="15">
        <f t="shared" si="0"/>
        <v>0</v>
      </c>
      <c r="J11" s="45"/>
      <c r="K11" s="71" t="s">
        <v>294</v>
      </c>
    </row>
    <row r="12" spans="1:11" ht="15" customHeight="1">
      <c r="A12" s="16">
        <v>5</v>
      </c>
      <c r="B12" s="30" t="s">
        <v>28</v>
      </c>
      <c r="C12" s="27" t="s">
        <v>271</v>
      </c>
      <c r="D12" s="18">
        <v>35304</v>
      </c>
      <c r="E12" s="17" t="s">
        <v>73</v>
      </c>
      <c r="F12" s="19" t="s">
        <v>231</v>
      </c>
      <c r="G12" s="20">
        <v>180</v>
      </c>
      <c r="H12" s="20">
        <v>202</v>
      </c>
      <c r="I12" s="15">
        <f t="shared" si="0"/>
        <v>382</v>
      </c>
      <c r="J12" s="45" t="str">
        <f t="shared" si="1"/>
        <v>Đạt</v>
      </c>
      <c r="K12" s="35"/>
    </row>
    <row r="13" spans="1:11" ht="15" customHeight="1">
      <c r="A13" s="16">
        <v>6</v>
      </c>
      <c r="B13" s="30" t="s">
        <v>272</v>
      </c>
      <c r="C13" s="27" t="s">
        <v>96</v>
      </c>
      <c r="D13" s="18">
        <v>35096</v>
      </c>
      <c r="E13" s="17" t="s">
        <v>73</v>
      </c>
      <c r="F13" s="19" t="s">
        <v>231</v>
      </c>
      <c r="G13" s="20">
        <v>180</v>
      </c>
      <c r="H13" s="20">
        <v>262</v>
      </c>
      <c r="I13" s="15">
        <f t="shared" si="0"/>
        <v>442</v>
      </c>
      <c r="J13" s="45" t="str">
        <f t="shared" si="1"/>
        <v>Đạt</v>
      </c>
      <c r="K13" s="35"/>
    </row>
    <row r="14" spans="1:11" ht="15" customHeight="1">
      <c r="A14" s="16">
        <v>7</v>
      </c>
      <c r="B14" s="30" t="s">
        <v>47</v>
      </c>
      <c r="C14" s="27" t="s">
        <v>273</v>
      </c>
      <c r="D14" s="18">
        <v>35199</v>
      </c>
      <c r="E14" s="17" t="s">
        <v>73</v>
      </c>
      <c r="F14" s="19" t="s">
        <v>231</v>
      </c>
      <c r="G14" s="20">
        <v>180</v>
      </c>
      <c r="H14" s="20">
        <v>165</v>
      </c>
      <c r="I14" s="15">
        <f t="shared" si="0"/>
        <v>345</v>
      </c>
      <c r="J14" s="45" t="str">
        <f t="shared" si="1"/>
        <v>Không đạt</v>
      </c>
      <c r="K14" s="35"/>
    </row>
    <row r="15" spans="1:11" ht="15" customHeight="1">
      <c r="A15" s="16">
        <v>8</v>
      </c>
      <c r="B15" s="30" t="s">
        <v>28</v>
      </c>
      <c r="C15" s="27" t="s">
        <v>42</v>
      </c>
      <c r="D15" s="18">
        <v>35183</v>
      </c>
      <c r="E15" s="17" t="s">
        <v>73</v>
      </c>
      <c r="F15" s="19" t="s">
        <v>231</v>
      </c>
      <c r="G15" s="20">
        <v>210</v>
      </c>
      <c r="H15" s="20">
        <v>135</v>
      </c>
      <c r="I15" s="15">
        <f t="shared" si="0"/>
        <v>345</v>
      </c>
      <c r="J15" s="45" t="str">
        <f t="shared" si="1"/>
        <v>Không đạt</v>
      </c>
      <c r="K15" s="16"/>
    </row>
    <row r="16" spans="1:11" ht="15" customHeight="1">
      <c r="A16" s="16">
        <v>9</v>
      </c>
      <c r="B16" s="30" t="s">
        <v>28</v>
      </c>
      <c r="C16" s="27" t="s">
        <v>274</v>
      </c>
      <c r="D16" s="18">
        <v>35395</v>
      </c>
      <c r="E16" s="17" t="s">
        <v>73</v>
      </c>
      <c r="F16" s="19" t="s">
        <v>231</v>
      </c>
      <c r="G16" s="20">
        <v>204</v>
      </c>
      <c r="H16" s="20">
        <v>137</v>
      </c>
      <c r="I16" s="15">
        <f t="shared" si="0"/>
        <v>341</v>
      </c>
      <c r="J16" s="45" t="str">
        <f t="shared" si="1"/>
        <v>Không đạt</v>
      </c>
      <c r="K16" s="16"/>
    </row>
    <row r="17" spans="1:11" ht="15" customHeight="1">
      <c r="A17" s="16">
        <v>10</v>
      </c>
      <c r="B17" s="30" t="s">
        <v>28</v>
      </c>
      <c r="C17" s="27" t="s">
        <v>179</v>
      </c>
      <c r="D17" s="18">
        <v>35299</v>
      </c>
      <c r="E17" s="17" t="s">
        <v>293</v>
      </c>
      <c r="F17" s="19" t="s">
        <v>231</v>
      </c>
      <c r="G17" s="20">
        <v>208</v>
      </c>
      <c r="H17" s="20">
        <v>150</v>
      </c>
      <c r="I17" s="15">
        <f t="shared" si="0"/>
        <v>358</v>
      </c>
      <c r="J17" s="45" t="str">
        <f t="shared" si="1"/>
        <v>Đạt</v>
      </c>
      <c r="K17" s="16"/>
    </row>
    <row r="18" spans="1:11" ht="15" customHeight="1">
      <c r="A18" s="16">
        <v>11</v>
      </c>
      <c r="B18" s="30" t="s">
        <v>275</v>
      </c>
      <c r="C18" s="27" t="s">
        <v>179</v>
      </c>
      <c r="D18" s="18">
        <v>35351</v>
      </c>
      <c r="E18" s="17" t="s">
        <v>290</v>
      </c>
      <c r="F18" s="19" t="s">
        <v>231</v>
      </c>
      <c r="G18" s="20">
        <v>246</v>
      </c>
      <c r="H18" s="20">
        <v>153</v>
      </c>
      <c r="I18" s="15">
        <f t="shared" si="0"/>
        <v>399</v>
      </c>
      <c r="J18" s="45" t="str">
        <f t="shared" si="1"/>
        <v>Đạt</v>
      </c>
      <c r="K18" s="16"/>
    </row>
    <row r="19" spans="1:11" ht="15" customHeight="1">
      <c r="A19" s="16">
        <v>12</v>
      </c>
      <c r="B19" s="30" t="s">
        <v>275</v>
      </c>
      <c r="C19" s="27" t="s">
        <v>179</v>
      </c>
      <c r="D19" s="18">
        <v>35157</v>
      </c>
      <c r="E19" s="17" t="s">
        <v>73</v>
      </c>
      <c r="F19" s="19" t="s">
        <v>231</v>
      </c>
      <c r="G19" s="20">
        <v>162</v>
      </c>
      <c r="H19" s="20">
        <v>128</v>
      </c>
      <c r="I19" s="15">
        <f t="shared" si="0"/>
        <v>290</v>
      </c>
      <c r="J19" s="45" t="str">
        <f t="shared" si="1"/>
        <v>Không đạt</v>
      </c>
      <c r="K19" s="16"/>
    </row>
    <row r="20" spans="1:11" ht="15" customHeight="1">
      <c r="A20" s="16">
        <v>13</v>
      </c>
      <c r="B20" s="30" t="s">
        <v>28</v>
      </c>
      <c r="C20" s="27" t="s">
        <v>71</v>
      </c>
      <c r="D20" s="18">
        <v>35153</v>
      </c>
      <c r="E20" s="17" t="s">
        <v>73</v>
      </c>
      <c r="F20" s="19" t="s">
        <v>231</v>
      </c>
      <c r="G20" s="20">
        <v>156</v>
      </c>
      <c r="H20" s="20">
        <v>155</v>
      </c>
      <c r="I20" s="15">
        <f t="shared" si="0"/>
        <v>311</v>
      </c>
      <c r="J20" s="45" t="str">
        <f t="shared" si="1"/>
        <v>Không đạt</v>
      </c>
      <c r="K20" s="16"/>
    </row>
    <row r="21" spans="1:11" ht="15" customHeight="1">
      <c r="A21" s="16">
        <v>14</v>
      </c>
      <c r="B21" s="30" t="s">
        <v>253</v>
      </c>
      <c r="C21" s="27" t="s">
        <v>48</v>
      </c>
      <c r="D21" s="18">
        <v>34778</v>
      </c>
      <c r="E21" s="17" t="s">
        <v>73</v>
      </c>
      <c r="F21" s="19" t="s">
        <v>231</v>
      </c>
      <c r="G21" s="20">
        <v>150</v>
      </c>
      <c r="H21" s="20">
        <v>130</v>
      </c>
      <c r="I21" s="15">
        <f t="shared" si="0"/>
        <v>280</v>
      </c>
      <c r="J21" s="45" t="str">
        <f t="shared" si="1"/>
        <v>Không đạt</v>
      </c>
      <c r="K21" s="16"/>
    </row>
    <row r="22" spans="1:11" ht="15" customHeight="1">
      <c r="A22" s="71">
        <v>15</v>
      </c>
      <c r="B22" s="72" t="s">
        <v>276</v>
      </c>
      <c r="C22" s="73" t="s">
        <v>182</v>
      </c>
      <c r="D22" s="74">
        <v>35231</v>
      </c>
      <c r="E22" s="75" t="s">
        <v>73</v>
      </c>
      <c r="F22" s="76" t="s">
        <v>231</v>
      </c>
      <c r="G22" s="77"/>
      <c r="H22" s="77"/>
      <c r="I22" s="15">
        <f t="shared" si="0"/>
        <v>0</v>
      </c>
      <c r="J22" s="45"/>
      <c r="K22" s="71" t="s">
        <v>294</v>
      </c>
    </row>
    <row r="23" spans="1:11" ht="15" customHeight="1">
      <c r="A23" s="16">
        <v>16</v>
      </c>
      <c r="B23" s="30" t="s">
        <v>277</v>
      </c>
      <c r="C23" s="27" t="s">
        <v>182</v>
      </c>
      <c r="D23" s="18">
        <v>35084</v>
      </c>
      <c r="E23" s="17" t="s">
        <v>73</v>
      </c>
      <c r="F23" s="19" t="s">
        <v>231</v>
      </c>
      <c r="G23" s="20">
        <v>222</v>
      </c>
      <c r="H23" s="20">
        <v>115</v>
      </c>
      <c r="I23" s="15">
        <f t="shared" si="0"/>
        <v>337</v>
      </c>
      <c r="J23" s="45" t="str">
        <f t="shared" si="1"/>
        <v>Không đạt</v>
      </c>
      <c r="K23" s="16"/>
    </row>
    <row r="24" spans="1:11" ht="15" customHeight="1">
      <c r="A24" s="16">
        <v>17</v>
      </c>
      <c r="B24" s="30" t="s">
        <v>28</v>
      </c>
      <c r="C24" s="27" t="s">
        <v>182</v>
      </c>
      <c r="D24" s="18">
        <v>35135</v>
      </c>
      <c r="E24" s="17" t="s">
        <v>290</v>
      </c>
      <c r="F24" s="19" t="s">
        <v>231</v>
      </c>
      <c r="G24" s="20">
        <v>258</v>
      </c>
      <c r="H24" s="20">
        <v>118</v>
      </c>
      <c r="I24" s="15">
        <f t="shared" si="0"/>
        <v>376</v>
      </c>
      <c r="J24" s="45" t="str">
        <f t="shared" si="1"/>
        <v>Đạt</v>
      </c>
      <c r="K24" s="16"/>
    </row>
    <row r="25" spans="1:11" ht="15" customHeight="1">
      <c r="A25" s="16">
        <v>18</v>
      </c>
      <c r="B25" s="30" t="s">
        <v>278</v>
      </c>
      <c r="C25" s="27" t="s">
        <v>182</v>
      </c>
      <c r="D25" s="18">
        <v>35379</v>
      </c>
      <c r="E25" s="17" t="s">
        <v>73</v>
      </c>
      <c r="F25" s="19" t="s">
        <v>231</v>
      </c>
      <c r="G25" s="20">
        <v>264</v>
      </c>
      <c r="H25" s="20">
        <v>222</v>
      </c>
      <c r="I25" s="15">
        <f t="shared" si="0"/>
        <v>486</v>
      </c>
      <c r="J25" s="45" t="str">
        <f t="shared" si="1"/>
        <v>Đạt</v>
      </c>
      <c r="K25" s="16"/>
    </row>
    <row r="26" spans="1:11" ht="15" customHeight="1">
      <c r="A26" s="16">
        <v>19</v>
      </c>
      <c r="B26" s="30" t="s">
        <v>28</v>
      </c>
      <c r="C26" s="27" t="s">
        <v>279</v>
      </c>
      <c r="D26" s="18">
        <v>34959</v>
      </c>
      <c r="E26" s="17" t="s">
        <v>73</v>
      </c>
      <c r="F26" s="19" t="s">
        <v>231</v>
      </c>
      <c r="G26" s="20">
        <v>210</v>
      </c>
      <c r="H26" s="20">
        <v>160</v>
      </c>
      <c r="I26" s="15">
        <f t="shared" si="0"/>
        <v>370</v>
      </c>
      <c r="J26" s="45" t="str">
        <f t="shared" si="1"/>
        <v>Đạt</v>
      </c>
      <c r="K26" s="16"/>
    </row>
    <row r="27" spans="1:11" ht="15" customHeight="1">
      <c r="A27" s="16">
        <v>20</v>
      </c>
      <c r="B27" s="30" t="s">
        <v>28</v>
      </c>
      <c r="C27" s="27" t="s">
        <v>280</v>
      </c>
      <c r="D27" s="18">
        <v>35146</v>
      </c>
      <c r="E27" s="17" t="s">
        <v>73</v>
      </c>
      <c r="F27" s="19" t="s">
        <v>231</v>
      </c>
      <c r="G27" s="20">
        <v>240</v>
      </c>
      <c r="H27" s="20">
        <v>178</v>
      </c>
      <c r="I27" s="15">
        <f t="shared" si="0"/>
        <v>418</v>
      </c>
      <c r="J27" s="45" t="str">
        <f t="shared" si="1"/>
        <v>Đạt</v>
      </c>
      <c r="K27" s="16"/>
    </row>
    <row r="28" spans="1:11" ht="15" customHeight="1">
      <c r="A28" s="16">
        <v>21</v>
      </c>
      <c r="B28" s="30" t="s">
        <v>281</v>
      </c>
      <c r="C28" s="27" t="s">
        <v>282</v>
      </c>
      <c r="D28" s="18">
        <v>35397</v>
      </c>
      <c r="E28" s="17" t="s">
        <v>290</v>
      </c>
      <c r="F28" s="19" t="s">
        <v>231</v>
      </c>
      <c r="G28" s="20">
        <v>246</v>
      </c>
      <c r="H28" s="20">
        <v>221</v>
      </c>
      <c r="I28" s="15">
        <f t="shared" si="0"/>
        <v>467</v>
      </c>
      <c r="J28" s="45" t="str">
        <f t="shared" si="1"/>
        <v>Đạt</v>
      </c>
      <c r="K28" s="16"/>
    </row>
    <row r="29" spans="1:11" ht="15" customHeight="1">
      <c r="A29" s="16">
        <v>22</v>
      </c>
      <c r="B29" s="30" t="s">
        <v>283</v>
      </c>
      <c r="C29" s="27" t="s">
        <v>100</v>
      </c>
      <c r="D29" s="18">
        <v>34805</v>
      </c>
      <c r="E29" s="17" t="s">
        <v>73</v>
      </c>
      <c r="F29" s="19" t="s">
        <v>231</v>
      </c>
      <c r="G29" s="20">
        <v>180</v>
      </c>
      <c r="H29" s="20">
        <v>150</v>
      </c>
      <c r="I29" s="15">
        <f t="shared" si="0"/>
        <v>330</v>
      </c>
      <c r="J29" s="45" t="str">
        <f t="shared" si="1"/>
        <v>Không đạt</v>
      </c>
      <c r="K29" s="16"/>
    </row>
    <row r="30" spans="1:11" ht="15" customHeight="1">
      <c r="A30" s="16">
        <v>23</v>
      </c>
      <c r="B30" s="30" t="s">
        <v>28</v>
      </c>
      <c r="C30" s="27" t="s">
        <v>57</v>
      </c>
      <c r="D30" s="18">
        <v>35051</v>
      </c>
      <c r="E30" s="17" t="s">
        <v>73</v>
      </c>
      <c r="F30" s="19" t="s">
        <v>231</v>
      </c>
      <c r="G30" s="20">
        <v>216</v>
      </c>
      <c r="H30" s="20">
        <v>154</v>
      </c>
      <c r="I30" s="15">
        <f t="shared" si="0"/>
        <v>370</v>
      </c>
      <c r="J30" s="45" t="str">
        <f t="shared" si="1"/>
        <v>Đạt</v>
      </c>
      <c r="K30" s="16"/>
    </row>
    <row r="31" spans="1:11" ht="15" customHeight="1">
      <c r="A31" s="16">
        <v>24</v>
      </c>
      <c r="B31" s="30" t="s">
        <v>284</v>
      </c>
      <c r="C31" s="27" t="s">
        <v>119</v>
      </c>
      <c r="D31" s="18">
        <v>35394</v>
      </c>
      <c r="E31" s="17" t="s">
        <v>290</v>
      </c>
      <c r="F31" s="19" t="s">
        <v>231</v>
      </c>
      <c r="G31" s="20">
        <v>222</v>
      </c>
      <c r="H31" s="20">
        <v>193</v>
      </c>
      <c r="I31" s="15">
        <f t="shared" si="0"/>
        <v>415</v>
      </c>
      <c r="J31" s="45" t="str">
        <f t="shared" si="1"/>
        <v>Đạt</v>
      </c>
      <c r="K31" s="16"/>
    </row>
    <row r="32" spans="1:11" ht="15" customHeight="1">
      <c r="A32" s="21">
        <v>25</v>
      </c>
      <c r="B32" s="31" t="s">
        <v>285</v>
      </c>
      <c r="C32" s="28" t="s">
        <v>286</v>
      </c>
      <c r="D32" s="23">
        <v>35324</v>
      </c>
      <c r="E32" s="22" t="s">
        <v>73</v>
      </c>
      <c r="F32" s="24" t="s">
        <v>231</v>
      </c>
      <c r="G32" s="25">
        <v>216</v>
      </c>
      <c r="H32" s="25">
        <v>146</v>
      </c>
      <c r="I32" s="15">
        <f t="shared" si="0"/>
        <v>362</v>
      </c>
      <c r="J32" s="45" t="str">
        <f t="shared" si="1"/>
        <v>Đạt</v>
      </c>
      <c r="K32" s="21"/>
    </row>
    <row r="33" spans="2:11" ht="15" customHeight="1">
      <c r="B33" s="88" t="s">
        <v>12</v>
      </c>
      <c r="C33" s="88"/>
      <c r="D33" s="88"/>
      <c r="E33" s="88"/>
      <c r="F33" s="88"/>
      <c r="G33" s="88"/>
      <c r="H33" s="88"/>
      <c r="I33" s="88"/>
      <c r="J33" s="88"/>
      <c r="K33" s="88"/>
    </row>
  </sheetData>
  <sheetProtection/>
  <mergeCells count="11">
    <mergeCell ref="B6:C7"/>
    <mergeCell ref="D6:D7"/>
    <mergeCell ref="E6:E7"/>
    <mergeCell ref="F6:F7"/>
    <mergeCell ref="K6:K7"/>
    <mergeCell ref="B33:K33"/>
    <mergeCell ref="A1:D2"/>
    <mergeCell ref="A3:K5"/>
    <mergeCell ref="I6:I7"/>
    <mergeCell ref="J6:J7"/>
    <mergeCell ref="A6:A7"/>
  </mergeCells>
  <printOptions/>
  <pageMargins left="0.7" right="0.21" top="0.31" bottom="0.2" header="0.3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N26" sqref="N26"/>
    </sheetView>
  </sheetViews>
  <sheetFormatPr defaultColWidth="9.140625" defaultRowHeight="15"/>
  <cols>
    <col min="1" max="1" width="3.8515625" style="2" bestFit="1" customWidth="1"/>
    <col min="2" max="2" width="17.57421875" style="2" bestFit="1" customWidth="1"/>
    <col min="3" max="3" width="7.57421875" style="2" bestFit="1" customWidth="1"/>
    <col min="4" max="4" width="11.28125" style="1" bestFit="1" customWidth="1"/>
    <col min="5" max="6" width="9.140625" style="2" customWidth="1"/>
    <col min="7" max="7" width="13.7109375" style="3" customWidth="1"/>
    <col min="8" max="8" width="9.140625" style="3" customWidth="1"/>
    <col min="9" max="9" width="9.140625" style="2" customWidth="1"/>
    <col min="10" max="10" width="12.7109375" style="2" customWidth="1"/>
    <col min="11" max="11" width="8.140625" style="2" bestFit="1" customWidth="1"/>
    <col min="12" max="16384" width="9.140625" style="2" customWidth="1"/>
  </cols>
  <sheetData>
    <row r="1" spans="1:4" ht="15" customHeight="1">
      <c r="A1" s="89" t="s">
        <v>11</v>
      </c>
      <c r="B1" s="89"/>
      <c r="C1" s="89"/>
      <c r="D1" s="89"/>
    </row>
    <row r="2" spans="1:4" ht="30.75" customHeight="1">
      <c r="A2" s="89"/>
      <c r="B2" s="89"/>
      <c r="C2" s="89"/>
      <c r="D2" s="89"/>
    </row>
    <row r="3" spans="1:11" ht="1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52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86" t="s">
        <v>0</v>
      </c>
      <c r="B6" s="86" t="s">
        <v>1</v>
      </c>
      <c r="C6" s="86"/>
      <c r="D6" s="86" t="s">
        <v>2</v>
      </c>
      <c r="E6" s="87" t="s">
        <v>3</v>
      </c>
      <c r="F6" s="86" t="s">
        <v>4</v>
      </c>
      <c r="G6" s="32" t="s">
        <v>5</v>
      </c>
      <c r="H6" s="32" t="s">
        <v>5</v>
      </c>
      <c r="I6" s="87" t="s">
        <v>9</v>
      </c>
      <c r="J6" s="87" t="s">
        <v>10</v>
      </c>
      <c r="K6" s="86" t="s">
        <v>8</v>
      </c>
    </row>
    <row r="7" spans="1:11" ht="15">
      <c r="A7" s="86"/>
      <c r="B7" s="86"/>
      <c r="C7" s="86"/>
      <c r="D7" s="86"/>
      <c r="E7" s="87"/>
      <c r="F7" s="86"/>
      <c r="G7" s="33" t="s">
        <v>6</v>
      </c>
      <c r="H7" s="33" t="s">
        <v>7</v>
      </c>
      <c r="I7" s="87"/>
      <c r="J7" s="87"/>
      <c r="K7" s="86"/>
    </row>
    <row r="8" spans="1:11" ht="15">
      <c r="A8" s="41">
        <v>1</v>
      </c>
      <c r="B8" s="58" t="s">
        <v>242</v>
      </c>
      <c r="C8" s="55" t="s">
        <v>126</v>
      </c>
      <c r="D8" s="43">
        <v>35097</v>
      </c>
      <c r="E8" s="42" t="s">
        <v>73</v>
      </c>
      <c r="F8" s="44" t="s">
        <v>231</v>
      </c>
      <c r="G8" s="45">
        <v>312</v>
      </c>
      <c r="H8" s="45">
        <v>181</v>
      </c>
      <c r="I8" s="45">
        <f>G8+H8</f>
        <v>493</v>
      </c>
      <c r="J8" s="45" t="str">
        <f>IF(I8&gt;=350,"Đạt","Không đạt")</f>
        <v>Đạt</v>
      </c>
      <c r="K8" s="41"/>
    </row>
    <row r="9" spans="1:11" ht="15">
      <c r="A9" s="46">
        <v>2</v>
      </c>
      <c r="B9" s="59" t="s">
        <v>28</v>
      </c>
      <c r="C9" s="56" t="s">
        <v>126</v>
      </c>
      <c r="D9" s="48">
        <v>35388</v>
      </c>
      <c r="E9" s="47" t="s">
        <v>73</v>
      </c>
      <c r="F9" s="49" t="s">
        <v>231</v>
      </c>
      <c r="G9" s="50">
        <v>150</v>
      </c>
      <c r="H9" s="50">
        <v>170</v>
      </c>
      <c r="I9" s="45">
        <f aca="true" t="shared" si="0" ref="I9:I34">G9+H9</f>
        <v>320</v>
      </c>
      <c r="J9" s="45" t="str">
        <f>IF(I9&gt;=350,"Đạt","Không đạt")</f>
        <v>Không đạt</v>
      </c>
      <c r="K9" s="46"/>
    </row>
    <row r="10" spans="1:11" ht="15">
      <c r="A10" s="46">
        <v>3</v>
      </c>
      <c r="B10" s="59" t="s">
        <v>243</v>
      </c>
      <c r="C10" s="56" t="s">
        <v>59</v>
      </c>
      <c r="D10" s="48">
        <v>35350</v>
      </c>
      <c r="E10" s="47" t="s">
        <v>73</v>
      </c>
      <c r="F10" s="49" t="s">
        <v>231</v>
      </c>
      <c r="G10" s="50">
        <v>144</v>
      </c>
      <c r="H10" s="50">
        <v>178</v>
      </c>
      <c r="I10" s="45">
        <f t="shared" si="0"/>
        <v>322</v>
      </c>
      <c r="J10" s="45" t="str">
        <f aca="true" t="shared" si="1" ref="J10:J34">IF(I10&gt;=350,"Đạt","Không đạt")</f>
        <v>Không đạt</v>
      </c>
      <c r="K10" s="46"/>
    </row>
    <row r="11" spans="1:11" ht="15">
      <c r="A11" s="46">
        <v>4</v>
      </c>
      <c r="B11" s="59" t="s">
        <v>244</v>
      </c>
      <c r="C11" s="56" t="s">
        <v>245</v>
      </c>
      <c r="D11" s="48">
        <v>34440</v>
      </c>
      <c r="E11" s="47" t="s">
        <v>73</v>
      </c>
      <c r="F11" s="49" t="s">
        <v>231</v>
      </c>
      <c r="G11" s="50">
        <v>150</v>
      </c>
      <c r="H11" s="50">
        <v>165</v>
      </c>
      <c r="I11" s="45">
        <f t="shared" si="0"/>
        <v>315</v>
      </c>
      <c r="J11" s="45" t="str">
        <f t="shared" si="1"/>
        <v>Không đạt</v>
      </c>
      <c r="K11" s="46"/>
    </row>
    <row r="12" spans="1:11" ht="15">
      <c r="A12" s="71">
        <v>5</v>
      </c>
      <c r="B12" s="72" t="s">
        <v>246</v>
      </c>
      <c r="C12" s="73" t="s">
        <v>245</v>
      </c>
      <c r="D12" s="74">
        <v>35325</v>
      </c>
      <c r="E12" s="75" t="s">
        <v>292</v>
      </c>
      <c r="F12" s="76" t="s">
        <v>231</v>
      </c>
      <c r="G12" s="77"/>
      <c r="H12" s="77"/>
      <c r="I12" s="45">
        <f t="shared" si="0"/>
        <v>0</v>
      </c>
      <c r="J12" s="45"/>
      <c r="K12" s="71" t="s">
        <v>291</v>
      </c>
    </row>
    <row r="13" spans="1:11" ht="15">
      <c r="A13" s="46">
        <v>6</v>
      </c>
      <c r="B13" s="59" t="s">
        <v>247</v>
      </c>
      <c r="C13" s="56" t="s">
        <v>105</v>
      </c>
      <c r="D13" s="48">
        <v>34775</v>
      </c>
      <c r="E13" s="47" t="s">
        <v>73</v>
      </c>
      <c r="F13" s="49" t="s">
        <v>231</v>
      </c>
      <c r="G13" s="50">
        <v>144</v>
      </c>
      <c r="H13" s="50">
        <v>193</v>
      </c>
      <c r="I13" s="45">
        <f t="shared" si="0"/>
        <v>337</v>
      </c>
      <c r="J13" s="45" t="str">
        <f t="shared" si="1"/>
        <v>Không đạt</v>
      </c>
      <c r="K13" s="46"/>
    </row>
    <row r="14" spans="1:11" ht="15">
      <c r="A14" s="46">
        <v>7</v>
      </c>
      <c r="B14" s="59" t="s">
        <v>248</v>
      </c>
      <c r="C14" s="56" t="s">
        <v>192</v>
      </c>
      <c r="D14" s="48">
        <v>34757</v>
      </c>
      <c r="E14" s="47" t="s">
        <v>73</v>
      </c>
      <c r="F14" s="49" t="s">
        <v>231</v>
      </c>
      <c r="G14" s="50">
        <v>186</v>
      </c>
      <c r="H14" s="50">
        <v>136</v>
      </c>
      <c r="I14" s="45">
        <f t="shared" si="0"/>
        <v>322</v>
      </c>
      <c r="J14" s="45" t="str">
        <f t="shared" si="1"/>
        <v>Không đạt</v>
      </c>
      <c r="K14" s="46"/>
    </row>
    <row r="15" spans="1:11" ht="15">
      <c r="A15" s="46">
        <v>8</v>
      </c>
      <c r="B15" s="59" t="s">
        <v>249</v>
      </c>
      <c r="C15" s="56" t="s">
        <v>192</v>
      </c>
      <c r="D15" s="48">
        <v>35260</v>
      </c>
      <c r="E15" s="47" t="s">
        <v>73</v>
      </c>
      <c r="F15" s="49" t="s">
        <v>231</v>
      </c>
      <c r="G15" s="50">
        <v>174</v>
      </c>
      <c r="H15" s="50">
        <v>248</v>
      </c>
      <c r="I15" s="45">
        <f t="shared" si="0"/>
        <v>422</v>
      </c>
      <c r="J15" s="45" t="str">
        <f t="shared" si="1"/>
        <v>Đạt</v>
      </c>
      <c r="K15" s="46"/>
    </row>
    <row r="16" spans="1:11" ht="15">
      <c r="A16" s="46">
        <v>9</v>
      </c>
      <c r="B16" s="59" t="s">
        <v>28</v>
      </c>
      <c r="C16" s="56" t="s">
        <v>226</v>
      </c>
      <c r="D16" s="48">
        <v>34932</v>
      </c>
      <c r="E16" s="47" t="s">
        <v>73</v>
      </c>
      <c r="F16" s="49" t="s">
        <v>231</v>
      </c>
      <c r="G16" s="50">
        <v>108</v>
      </c>
      <c r="H16" s="50">
        <v>227</v>
      </c>
      <c r="I16" s="45">
        <f t="shared" si="0"/>
        <v>335</v>
      </c>
      <c r="J16" s="45" t="str">
        <f t="shared" si="1"/>
        <v>Không đạt</v>
      </c>
      <c r="K16" s="46"/>
    </row>
    <row r="17" spans="1:11" ht="15">
      <c r="A17" s="46">
        <v>10</v>
      </c>
      <c r="B17" s="59" t="s">
        <v>250</v>
      </c>
      <c r="C17" s="56" t="s">
        <v>182</v>
      </c>
      <c r="D17" s="48">
        <v>35247</v>
      </c>
      <c r="E17" s="47" t="s">
        <v>73</v>
      </c>
      <c r="F17" s="49" t="s">
        <v>231</v>
      </c>
      <c r="G17" s="50">
        <v>162</v>
      </c>
      <c r="H17" s="50">
        <v>213</v>
      </c>
      <c r="I17" s="45">
        <f t="shared" si="0"/>
        <v>375</v>
      </c>
      <c r="J17" s="45" t="str">
        <f t="shared" si="1"/>
        <v>Đạt</v>
      </c>
      <c r="K17" s="46"/>
    </row>
    <row r="18" spans="1:11" ht="15">
      <c r="A18" s="46">
        <v>11</v>
      </c>
      <c r="B18" s="59" t="s">
        <v>251</v>
      </c>
      <c r="C18" s="56" t="s">
        <v>31</v>
      </c>
      <c r="D18" s="48">
        <v>35204</v>
      </c>
      <c r="E18" s="47" t="s">
        <v>73</v>
      </c>
      <c r="F18" s="49" t="s">
        <v>231</v>
      </c>
      <c r="G18" s="50">
        <v>156</v>
      </c>
      <c r="H18" s="50">
        <v>202</v>
      </c>
      <c r="I18" s="45">
        <f t="shared" si="0"/>
        <v>358</v>
      </c>
      <c r="J18" s="45" t="str">
        <f t="shared" si="1"/>
        <v>Đạt</v>
      </c>
      <c r="K18" s="46"/>
    </row>
    <row r="19" spans="1:11" ht="15">
      <c r="A19" s="46">
        <v>12</v>
      </c>
      <c r="B19" s="59" t="s">
        <v>28</v>
      </c>
      <c r="C19" s="56" t="s">
        <v>252</v>
      </c>
      <c r="D19" s="48">
        <v>34887</v>
      </c>
      <c r="E19" s="47" t="s">
        <v>73</v>
      </c>
      <c r="F19" s="49" t="s">
        <v>231</v>
      </c>
      <c r="G19" s="50">
        <v>144</v>
      </c>
      <c r="H19" s="50">
        <v>218</v>
      </c>
      <c r="I19" s="45">
        <f t="shared" si="0"/>
        <v>362</v>
      </c>
      <c r="J19" s="45" t="str">
        <f t="shared" si="1"/>
        <v>Đạt</v>
      </c>
      <c r="K19" s="46"/>
    </row>
    <row r="20" spans="1:11" ht="15">
      <c r="A20" s="46">
        <v>13</v>
      </c>
      <c r="B20" s="59" t="s">
        <v>253</v>
      </c>
      <c r="C20" s="56" t="s">
        <v>179</v>
      </c>
      <c r="D20" s="48">
        <v>35255</v>
      </c>
      <c r="E20" s="47" t="s">
        <v>292</v>
      </c>
      <c r="F20" s="49" t="s">
        <v>231</v>
      </c>
      <c r="G20" s="50">
        <v>156</v>
      </c>
      <c r="H20" s="50">
        <v>165</v>
      </c>
      <c r="I20" s="45">
        <f t="shared" si="0"/>
        <v>321</v>
      </c>
      <c r="J20" s="45" t="str">
        <f t="shared" si="1"/>
        <v>Không đạt</v>
      </c>
      <c r="K20" s="46"/>
    </row>
    <row r="21" spans="1:11" ht="15">
      <c r="A21" s="46">
        <v>14</v>
      </c>
      <c r="B21" s="59" t="s">
        <v>254</v>
      </c>
      <c r="C21" s="56" t="s">
        <v>50</v>
      </c>
      <c r="D21" s="48">
        <v>35326</v>
      </c>
      <c r="E21" s="47" t="s">
        <v>292</v>
      </c>
      <c r="F21" s="49" t="s">
        <v>231</v>
      </c>
      <c r="G21" s="50">
        <v>192</v>
      </c>
      <c r="H21" s="50">
        <v>183</v>
      </c>
      <c r="I21" s="45">
        <f t="shared" si="0"/>
        <v>375</v>
      </c>
      <c r="J21" s="45" t="str">
        <f t="shared" si="1"/>
        <v>Đạt</v>
      </c>
      <c r="K21" s="46"/>
    </row>
    <row r="22" spans="1:11" ht="15">
      <c r="A22" s="46">
        <v>15</v>
      </c>
      <c r="B22" s="59" t="s">
        <v>255</v>
      </c>
      <c r="C22" s="56" t="s">
        <v>256</v>
      </c>
      <c r="D22" s="49" t="s">
        <v>232</v>
      </c>
      <c r="E22" s="47" t="s">
        <v>73</v>
      </c>
      <c r="F22" s="49" t="s">
        <v>197</v>
      </c>
      <c r="G22" s="50">
        <v>132</v>
      </c>
      <c r="H22" s="50">
        <v>122</v>
      </c>
      <c r="I22" s="45">
        <f t="shared" si="0"/>
        <v>254</v>
      </c>
      <c r="J22" s="45" t="str">
        <f t="shared" si="1"/>
        <v>Không đạt</v>
      </c>
      <c r="K22" s="46"/>
    </row>
    <row r="23" spans="1:11" ht="15">
      <c r="A23" s="46">
        <v>16</v>
      </c>
      <c r="B23" s="59" t="s">
        <v>257</v>
      </c>
      <c r="C23" s="56" t="s">
        <v>31</v>
      </c>
      <c r="D23" s="49" t="s">
        <v>233</v>
      </c>
      <c r="E23" s="47" t="s">
        <v>73</v>
      </c>
      <c r="F23" s="49" t="s">
        <v>197</v>
      </c>
      <c r="G23" s="50">
        <v>186</v>
      </c>
      <c r="H23" s="50">
        <v>163</v>
      </c>
      <c r="I23" s="45">
        <f t="shared" si="0"/>
        <v>349</v>
      </c>
      <c r="J23" s="45" t="str">
        <f t="shared" si="1"/>
        <v>Không đạt</v>
      </c>
      <c r="K23" s="46"/>
    </row>
    <row r="24" spans="1:11" ht="15">
      <c r="A24" s="46">
        <v>17</v>
      </c>
      <c r="B24" s="59" t="s">
        <v>258</v>
      </c>
      <c r="C24" s="56" t="s">
        <v>259</v>
      </c>
      <c r="D24" s="49" t="s">
        <v>234</v>
      </c>
      <c r="E24" s="47" t="s">
        <v>292</v>
      </c>
      <c r="F24" s="49" t="s">
        <v>197</v>
      </c>
      <c r="G24" s="50">
        <v>180</v>
      </c>
      <c r="H24" s="50">
        <v>165</v>
      </c>
      <c r="I24" s="45">
        <f t="shared" si="0"/>
        <v>345</v>
      </c>
      <c r="J24" s="45" t="str">
        <f t="shared" si="1"/>
        <v>Không đạt</v>
      </c>
      <c r="K24" s="46"/>
    </row>
    <row r="25" spans="1:11" ht="15">
      <c r="A25" s="46">
        <v>18</v>
      </c>
      <c r="B25" s="59" t="s">
        <v>56</v>
      </c>
      <c r="C25" s="56" t="s">
        <v>260</v>
      </c>
      <c r="D25" s="49" t="s">
        <v>235</v>
      </c>
      <c r="E25" s="47" t="s">
        <v>73</v>
      </c>
      <c r="F25" s="49" t="s">
        <v>197</v>
      </c>
      <c r="G25" s="50">
        <v>144</v>
      </c>
      <c r="H25" s="50">
        <v>157</v>
      </c>
      <c r="I25" s="45">
        <f t="shared" si="0"/>
        <v>301</v>
      </c>
      <c r="J25" s="45" t="str">
        <f t="shared" si="1"/>
        <v>Không đạt</v>
      </c>
      <c r="K25" s="46"/>
    </row>
    <row r="26" spans="1:11" ht="15">
      <c r="A26" s="46">
        <v>19</v>
      </c>
      <c r="B26" s="59" t="s">
        <v>261</v>
      </c>
      <c r="C26" s="56" t="s">
        <v>262</v>
      </c>
      <c r="D26" s="49" t="s">
        <v>236</v>
      </c>
      <c r="E26" s="47" t="s">
        <v>73</v>
      </c>
      <c r="F26" s="49" t="s">
        <v>197</v>
      </c>
      <c r="G26" s="50">
        <v>198</v>
      </c>
      <c r="H26" s="50">
        <v>200</v>
      </c>
      <c r="I26" s="45">
        <f t="shared" si="0"/>
        <v>398</v>
      </c>
      <c r="J26" s="45" t="str">
        <f t="shared" si="1"/>
        <v>Đạt</v>
      </c>
      <c r="K26" s="46"/>
    </row>
    <row r="27" spans="1:11" ht="15">
      <c r="A27" s="46">
        <v>20</v>
      </c>
      <c r="B27" s="59" t="s">
        <v>56</v>
      </c>
      <c r="C27" s="56" t="s">
        <v>263</v>
      </c>
      <c r="D27" s="49" t="s">
        <v>237</v>
      </c>
      <c r="E27" s="47" t="s">
        <v>73</v>
      </c>
      <c r="F27" s="49" t="s">
        <v>197</v>
      </c>
      <c r="G27" s="50">
        <v>174</v>
      </c>
      <c r="H27" s="50">
        <v>169</v>
      </c>
      <c r="I27" s="45">
        <f t="shared" si="0"/>
        <v>343</v>
      </c>
      <c r="J27" s="45" t="str">
        <f t="shared" si="1"/>
        <v>Không đạt</v>
      </c>
      <c r="K27" s="46"/>
    </row>
    <row r="28" spans="1:11" ht="15">
      <c r="A28" s="46">
        <v>21</v>
      </c>
      <c r="B28" s="59" t="s">
        <v>56</v>
      </c>
      <c r="C28" s="56" t="s">
        <v>264</v>
      </c>
      <c r="D28" s="48">
        <v>35195</v>
      </c>
      <c r="E28" s="47" t="s">
        <v>292</v>
      </c>
      <c r="F28" s="49" t="s">
        <v>197</v>
      </c>
      <c r="G28" s="50">
        <v>180</v>
      </c>
      <c r="H28" s="50">
        <v>184</v>
      </c>
      <c r="I28" s="45">
        <f t="shared" si="0"/>
        <v>364</v>
      </c>
      <c r="J28" s="45" t="str">
        <f t="shared" si="1"/>
        <v>Đạt</v>
      </c>
      <c r="K28" s="46"/>
    </row>
    <row r="29" spans="1:11" ht="15">
      <c r="A29" s="46">
        <v>22</v>
      </c>
      <c r="B29" s="59" t="s">
        <v>28</v>
      </c>
      <c r="C29" s="56" t="s">
        <v>265</v>
      </c>
      <c r="D29" s="48">
        <v>35318</v>
      </c>
      <c r="E29" s="47" t="s">
        <v>73</v>
      </c>
      <c r="F29" s="49" t="s">
        <v>197</v>
      </c>
      <c r="G29" s="50">
        <v>168</v>
      </c>
      <c r="H29" s="50">
        <v>188</v>
      </c>
      <c r="I29" s="45">
        <f t="shared" si="0"/>
        <v>356</v>
      </c>
      <c r="J29" s="45" t="str">
        <f t="shared" si="1"/>
        <v>Đạt</v>
      </c>
      <c r="K29" s="46"/>
    </row>
    <row r="30" spans="1:11" ht="15">
      <c r="A30" s="46">
        <v>23</v>
      </c>
      <c r="B30" s="59" t="s">
        <v>56</v>
      </c>
      <c r="C30" s="56" t="s">
        <v>39</v>
      </c>
      <c r="D30" s="49" t="s">
        <v>238</v>
      </c>
      <c r="E30" s="47" t="s">
        <v>73</v>
      </c>
      <c r="F30" s="49" t="s">
        <v>197</v>
      </c>
      <c r="G30" s="50">
        <v>114</v>
      </c>
      <c r="H30" s="50">
        <v>192</v>
      </c>
      <c r="I30" s="45">
        <f t="shared" si="0"/>
        <v>306</v>
      </c>
      <c r="J30" s="45" t="str">
        <f t="shared" si="1"/>
        <v>Không đạt</v>
      </c>
      <c r="K30" s="46"/>
    </row>
    <row r="31" spans="1:11" ht="15">
      <c r="A31" s="46">
        <v>24</v>
      </c>
      <c r="B31" s="59" t="s">
        <v>246</v>
      </c>
      <c r="C31" s="56" t="s">
        <v>176</v>
      </c>
      <c r="D31" s="49" t="s">
        <v>239</v>
      </c>
      <c r="E31" s="47" t="s">
        <v>73</v>
      </c>
      <c r="F31" s="49" t="s">
        <v>197</v>
      </c>
      <c r="G31" s="50">
        <v>150</v>
      </c>
      <c r="H31" s="50">
        <v>209</v>
      </c>
      <c r="I31" s="45">
        <f t="shared" si="0"/>
        <v>359</v>
      </c>
      <c r="J31" s="45" t="str">
        <f t="shared" si="1"/>
        <v>Đạt</v>
      </c>
      <c r="K31" s="46"/>
    </row>
    <row r="32" spans="1:11" ht="15">
      <c r="A32" s="46">
        <v>25</v>
      </c>
      <c r="B32" s="59" t="s">
        <v>98</v>
      </c>
      <c r="C32" s="56" t="s">
        <v>176</v>
      </c>
      <c r="D32" s="48">
        <v>35105</v>
      </c>
      <c r="E32" s="47" t="s">
        <v>73</v>
      </c>
      <c r="F32" s="49" t="s">
        <v>197</v>
      </c>
      <c r="G32" s="50">
        <v>138</v>
      </c>
      <c r="H32" s="50">
        <v>194</v>
      </c>
      <c r="I32" s="45">
        <f t="shared" si="0"/>
        <v>332</v>
      </c>
      <c r="J32" s="45" t="str">
        <f t="shared" si="1"/>
        <v>Không đạt</v>
      </c>
      <c r="K32" s="46"/>
    </row>
    <row r="33" spans="1:11" ht="15">
      <c r="A33" s="46">
        <v>26</v>
      </c>
      <c r="B33" s="59" t="s">
        <v>34</v>
      </c>
      <c r="C33" s="56" t="s">
        <v>42</v>
      </c>
      <c r="D33" s="49" t="s">
        <v>240</v>
      </c>
      <c r="E33" s="47" t="s">
        <v>73</v>
      </c>
      <c r="F33" s="49" t="s">
        <v>197</v>
      </c>
      <c r="G33" s="50">
        <v>138</v>
      </c>
      <c r="H33" s="50">
        <v>166</v>
      </c>
      <c r="I33" s="45">
        <f t="shared" si="0"/>
        <v>304</v>
      </c>
      <c r="J33" s="45" t="str">
        <f t="shared" si="1"/>
        <v>Không đạt</v>
      </c>
      <c r="K33" s="46"/>
    </row>
    <row r="34" spans="1:11" ht="15">
      <c r="A34" s="51">
        <v>27</v>
      </c>
      <c r="B34" s="60" t="s">
        <v>266</v>
      </c>
      <c r="C34" s="57" t="s">
        <v>42</v>
      </c>
      <c r="D34" s="53" t="s">
        <v>241</v>
      </c>
      <c r="E34" s="52" t="s">
        <v>73</v>
      </c>
      <c r="F34" s="53" t="s">
        <v>197</v>
      </c>
      <c r="G34" s="54">
        <v>150</v>
      </c>
      <c r="H34" s="54">
        <v>211</v>
      </c>
      <c r="I34" s="45">
        <f t="shared" si="0"/>
        <v>361</v>
      </c>
      <c r="J34" s="45" t="str">
        <f t="shared" si="1"/>
        <v>Đạt</v>
      </c>
      <c r="K34" s="51"/>
    </row>
    <row r="35" spans="2:11" ht="15">
      <c r="B35" s="88" t="s">
        <v>12</v>
      </c>
      <c r="C35" s="88"/>
      <c r="D35" s="88"/>
      <c r="E35" s="88"/>
      <c r="F35" s="88"/>
      <c r="G35" s="88"/>
      <c r="H35" s="88"/>
      <c r="I35" s="88"/>
      <c r="J35" s="88"/>
      <c r="K35" s="88"/>
    </row>
  </sheetData>
  <sheetProtection/>
  <mergeCells count="11">
    <mergeCell ref="E6:E7"/>
    <mergeCell ref="F6:F7"/>
    <mergeCell ref="I6:I7"/>
    <mergeCell ref="J6:J7"/>
    <mergeCell ref="K6:K7"/>
    <mergeCell ref="B35:K35"/>
    <mergeCell ref="A1:D2"/>
    <mergeCell ref="A3:K5"/>
    <mergeCell ref="A6:A7"/>
    <mergeCell ref="B6:C7"/>
    <mergeCell ref="D6:D7"/>
  </mergeCells>
  <printOptions/>
  <pageMargins left="1.37" right="0.7" top="0.19" bottom="0.22" header="0.19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J16" sqref="J16"/>
    </sheetView>
  </sheetViews>
  <sheetFormatPr defaultColWidth="9.140625" defaultRowHeight="15"/>
  <cols>
    <col min="1" max="1" width="3.8515625" style="4" bestFit="1" customWidth="1"/>
    <col min="2" max="2" width="15.8515625" style="2" bestFit="1" customWidth="1"/>
    <col min="3" max="3" width="7.57421875" style="2" bestFit="1" customWidth="1"/>
    <col min="4" max="4" width="11.28125" style="1" bestFit="1" customWidth="1"/>
    <col min="5" max="6" width="9.140625" style="2" customWidth="1"/>
    <col min="7" max="7" width="13.7109375" style="2" customWidth="1"/>
    <col min="8" max="9" width="9.140625" style="2" customWidth="1"/>
    <col min="10" max="10" width="10.8515625" style="2" customWidth="1"/>
    <col min="11" max="11" width="15.28125" style="2" customWidth="1"/>
    <col min="12" max="16384" width="9.140625" style="2" customWidth="1"/>
  </cols>
  <sheetData>
    <row r="1" spans="1:4" ht="15" customHeight="1">
      <c r="A1" s="89" t="s">
        <v>11</v>
      </c>
      <c r="B1" s="89"/>
      <c r="C1" s="89"/>
      <c r="D1" s="89"/>
    </row>
    <row r="2" spans="1:4" ht="42.75" customHeight="1">
      <c r="A2" s="89"/>
      <c r="B2" s="89"/>
      <c r="C2" s="89"/>
      <c r="D2" s="89"/>
    </row>
    <row r="3" spans="1:11" ht="1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56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 customHeight="1">
      <c r="A6" s="92" t="s">
        <v>0</v>
      </c>
      <c r="B6" s="92" t="s">
        <v>1</v>
      </c>
      <c r="C6" s="92"/>
      <c r="D6" s="92" t="s">
        <v>2</v>
      </c>
      <c r="E6" s="91" t="s">
        <v>3</v>
      </c>
      <c r="F6" s="92" t="s">
        <v>4</v>
      </c>
      <c r="G6" s="62" t="s">
        <v>5</v>
      </c>
      <c r="H6" s="62" t="s">
        <v>5</v>
      </c>
      <c r="I6" s="91" t="s">
        <v>9</v>
      </c>
      <c r="J6" s="91" t="s">
        <v>10</v>
      </c>
      <c r="K6" s="92" t="s">
        <v>8</v>
      </c>
    </row>
    <row r="7" spans="1:11" ht="15" customHeight="1">
      <c r="A7" s="92"/>
      <c r="B7" s="92"/>
      <c r="C7" s="92"/>
      <c r="D7" s="92"/>
      <c r="E7" s="91"/>
      <c r="F7" s="92"/>
      <c r="G7" s="63" t="s">
        <v>6</v>
      </c>
      <c r="H7" s="63" t="s">
        <v>7</v>
      </c>
      <c r="I7" s="91"/>
      <c r="J7" s="91"/>
      <c r="K7" s="92"/>
    </row>
    <row r="8" spans="1:11" ht="15" customHeight="1">
      <c r="A8" s="36">
        <v>1</v>
      </c>
      <c r="B8" s="65" t="s">
        <v>56</v>
      </c>
      <c r="C8" s="64" t="s">
        <v>179</v>
      </c>
      <c r="D8" s="39" t="s">
        <v>196</v>
      </c>
      <c r="E8" s="37" t="s">
        <v>73</v>
      </c>
      <c r="F8" s="39" t="s">
        <v>197</v>
      </c>
      <c r="G8" s="39">
        <v>239</v>
      </c>
      <c r="H8" s="39">
        <v>300</v>
      </c>
      <c r="I8" s="40">
        <f>G8+H8</f>
        <v>539</v>
      </c>
      <c r="J8" s="40" t="str">
        <f aca="true" t="shared" si="0" ref="J8:J34">IF(I8&gt;=350,"Đạt","Không đạt")</f>
        <v>Đạt</v>
      </c>
      <c r="K8" s="36"/>
    </row>
    <row r="9" spans="1:11" ht="15" customHeight="1">
      <c r="A9" s="36">
        <v>2</v>
      </c>
      <c r="B9" s="65" t="s">
        <v>28</v>
      </c>
      <c r="C9" s="64" t="s">
        <v>44</v>
      </c>
      <c r="D9" s="38">
        <v>34912</v>
      </c>
      <c r="E9" s="37" t="s">
        <v>73</v>
      </c>
      <c r="F9" s="39" t="s">
        <v>197</v>
      </c>
      <c r="G9" s="39">
        <v>230</v>
      </c>
      <c r="H9" s="39">
        <v>366</v>
      </c>
      <c r="I9" s="40">
        <f>G9+H9</f>
        <v>596</v>
      </c>
      <c r="J9" s="40" t="str">
        <f t="shared" si="0"/>
        <v>Đạt</v>
      </c>
      <c r="K9" s="36"/>
    </row>
    <row r="10" spans="1:11" ht="15" customHeight="1">
      <c r="A10" s="78">
        <v>3</v>
      </c>
      <c r="B10" s="79" t="s">
        <v>211</v>
      </c>
      <c r="C10" s="80" t="s">
        <v>212</v>
      </c>
      <c r="D10" s="81">
        <v>34711</v>
      </c>
      <c r="E10" s="82" t="s">
        <v>73</v>
      </c>
      <c r="F10" s="83" t="s">
        <v>197</v>
      </c>
      <c r="G10" s="83"/>
      <c r="H10" s="83"/>
      <c r="I10" s="40">
        <f aca="true" t="shared" si="1" ref="I10:I34">G10+H10</f>
        <v>0</v>
      </c>
      <c r="J10" s="40"/>
      <c r="K10" s="78"/>
    </row>
    <row r="11" spans="1:11" ht="15" customHeight="1">
      <c r="A11" s="36">
        <v>4</v>
      </c>
      <c r="B11" s="65" t="s">
        <v>213</v>
      </c>
      <c r="C11" s="64" t="s">
        <v>214</v>
      </c>
      <c r="D11" s="38">
        <v>35104</v>
      </c>
      <c r="E11" s="37" t="s">
        <v>73</v>
      </c>
      <c r="F11" s="39" t="s">
        <v>197</v>
      </c>
      <c r="G11" s="39">
        <v>207</v>
      </c>
      <c r="H11" s="39">
        <v>192</v>
      </c>
      <c r="I11" s="40">
        <f t="shared" si="1"/>
        <v>399</v>
      </c>
      <c r="J11" s="40" t="str">
        <f t="shared" si="0"/>
        <v>Đạt</v>
      </c>
      <c r="K11" s="36"/>
    </row>
    <row r="12" spans="1:11" ht="15" customHeight="1">
      <c r="A12" s="36">
        <v>5</v>
      </c>
      <c r="B12" s="65" t="s">
        <v>74</v>
      </c>
      <c r="C12" s="64" t="s">
        <v>215</v>
      </c>
      <c r="D12" s="39" t="s">
        <v>27</v>
      </c>
      <c r="E12" s="37" t="s">
        <v>73</v>
      </c>
      <c r="F12" s="39" t="s">
        <v>197</v>
      </c>
      <c r="G12" s="39">
        <v>193</v>
      </c>
      <c r="H12" s="39">
        <v>270</v>
      </c>
      <c r="I12" s="40">
        <f t="shared" si="1"/>
        <v>463</v>
      </c>
      <c r="J12" s="40" t="str">
        <f t="shared" si="0"/>
        <v>Đạt</v>
      </c>
      <c r="K12" s="36"/>
    </row>
    <row r="13" spans="1:11" ht="15" customHeight="1">
      <c r="A13" s="36">
        <v>6</v>
      </c>
      <c r="B13" s="65" t="s">
        <v>106</v>
      </c>
      <c r="C13" s="64" t="s">
        <v>216</v>
      </c>
      <c r="D13" s="39" t="s">
        <v>198</v>
      </c>
      <c r="E13" s="37" t="s">
        <v>73</v>
      </c>
      <c r="F13" s="39" t="s">
        <v>197</v>
      </c>
      <c r="G13" s="39">
        <v>186</v>
      </c>
      <c r="H13" s="39">
        <v>216</v>
      </c>
      <c r="I13" s="40">
        <f t="shared" si="1"/>
        <v>402</v>
      </c>
      <c r="J13" s="40" t="str">
        <f t="shared" si="0"/>
        <v>Đạt</v>
      </c>
      <c r="K13" s="36"/>
    </row>
    <row r="14" spans="1:11" ht="15" customHeight="1">
      <c r="A14" s="78">
        <v>7</v>
      </c>
      <c r="B14" s="79" t="s">
        <v>217</v>
      </c>
      <c r="C14" s="80" t="s">
        <v>182</v>
      </c>
      <c r="D14" s="83" t="s">
        <v>199</v>
      </c>
      <c r="E14" s="82" t="s">
        <v>73</v>
      </c>
      <c r="F14" s="83" t="s">
        <v>197</v>
      </c>
      <c r="G14" s="83"/>
      <c r="H14" s="83"/>
      <c r="I14" s="40">
        <f t="shared" si="1"/>
        <v>0</v>
      </c>
      <c r="J14" s="40"/>
      <c r="K14" s="78"/>
    </row>
    <row r="15" spans="1:11" ht="15" customHeight="1">
      <c r="A15" s="36">
        <v>8</v>
      </c>
      <c r="B15" s="65" t="s">
        <v>28</v>
      </c>
      <c r="C15" s="64" t="s">
        <v>182</v>
      </c>
      <c r="D15" s="39" t="s">
        <v>200</v>
      </c>
      <c r="E15" s="37" t="s">
        <v>73</v>
      </c>
      <c r="F15" s="39" t="s">
        <v>197</v>
      </c>
      <c r="G15" s="39">
        <v>195</v>
      </c>
      <c r="H15" s="39">
        <v>300</v>
      </c>
      <c r="I15" s="40">
        <f t="shared" si="1"/>
        <v>495</v>
      </c>
      <c r="J15" s="40" t="str">
        <f t="shared" si="0"/>
        <v>Đạt</v>
      </c>
      <c r="K15" s="36"/>
    </row>
    <row r="16" spans="1:11" ht="15" customHeight="1">
      <c r="A16" s="36">
        <v>9</v>
      </c>
      <c r="B16" s="65" t="s">
        <v>34</v>
      </c>
      <c r="C16" s="64" t="s">
        <v>182</v>
      </c>
      <c r="D16" s="39" t="s">
        <v>201</v>
      </c>
      <c r="E16" s="37" t="s">
        <v>73</v>
      </c>
      <c r="F16" s="39" t="s">
        <v>197</v>
      </c>
      <c r="G16" s="39">
        <v>216</v>
      </c>
      <c r="H16" s="39">
        <v>294</v>
      </c>
      <c r="I16" s="40">
        <f t="shared" si="1"/>
        <v>510</v>
      </c>
      <c r="J16" s="40" t="str">
        <f t="shared" si="0"/>
        <v>Đạt</v>
      </c>
      <c r="K16" s="36"/>
    </row>
    <row r="17" spans="1:11" ht="15" customHeight="1">
      <c r="A17" s="36">
        <v>10</v>
      </c>
      <c r="B17" s="65" t="s">
        <v>218</v>
      </c>
      <c r="C17" s="64" t="s">
        <v>182</v>
      </c>
      <c r="D17" s="39" t="s">
        <v>141</v>
      </c>
      <c r="E17" s="37" t="s">
        <v>73</v>
      </c>
      <c r="F17" s="39" t="s">
        <v>197</v>
      </c>
      <c r="G17" s="39">
        <v>211</v>
      </c>
      <c r="H17" s="39">
        <v>174</v>
      </c>
      <c r="I17" s="40">
        <f t="shared" si="1"/>
        <v>385</v>
      </c>
      <c r="J17" s="40" t="str">
        <f t="shared" si="0"/>
        <v>Đạt</v>
      </c>
      <c r="K17" s="36"/>
    </row>
    <row r="18" spans="1:11" ht="15" customHeight="1">
      <c r="A18" s="36">
        <v>11</v>
      </c>
      <c r="B18" s="65" t="s">
        <v>28</v>
      </c>
      <c r="C18" s="64" t="s">
        <v>29</v>
      </c>
      <c r="D18" s="39" t="s">
        <v>202</v>
      </c>
      <c r="E18" s="37" t="s">
        <v>289</v>
      </c>
      <c r="F18" s="39" t="s">
        <v>197</v>
      </c>
      <c r="G18" s="39">
        <v>188</v>
      </c>
      <c r="H18" s="39">
        <v>180</v>
      </c>
      <c r="I18" s="40">
        <f t="shared" si="1"/>
        <v>368</v>
      </c>
      <c r="J18" s="40" t="str">
        <f t="shared" si="0"/>
        <v>Đạt</v>
      </c>
      <c r="K18" s="36"/>
    </row>
    <row r="19" spans="1:11" ht="15" customHeight="1">
      <c r="A19" s="36">
        <v>12</v>
      </c>
      <c r="B19" s="65" t="s">
        <v>219</v>
      </c>
      <c r="C19" s="64" t="s">
        <v>55</v>
      </c>
      <c r="D19" s="39" t="s">
        <v>203</v>
      </c>
      <c r="E19" s="37" t="s">
        <v>73</v>
      </c>
      <c r="F19" s="39" t="s">
        <v>197</v>
      </c>
      <c r="G19" s="39">
        <v>175</v>
      </c>
      <c r="H19" s="39">
        <v>228</v>
      </c>
      <c r="I19" s="40">
        <f t="shared" si="1"/>
        <v>403</v>
      </c>
      <c r="J19" s="40" t="str">
        <f t="shared" si="0"/>
        <v>Đạt</v>
      </c>
      <c r="K19" s="36"/>
    </row>
    <row r="20" spans="1:11" ht="15" customHeight="1">
      <c r="A20" s="36">
        <v>13</v>
      </c>
      <c r="B20" s="65" t="s">
        <v>28</v>
      </c>
      <c r="C20" s="64" t="s">
        <v>184</v>
      </c>
      <c r="D20" s="38">
        <v>35194</v>
      </c>
      <c r="E20" s="37" t="s">
        <v>73</v>
      </c>
      <c r="F20" s="39" t="s">
        <v>197</v>
      </c>
      <c r="G20" s="39">
        <v>180</v>
      </c>
      <c r="H20" s="39">
        <v>270</v>
      </c>
      <c r="I20" s="40">
        <f t="shared" si="1"/>
        <v>450</v>
      </c>
      <c r="J20" s="40" t="str">
        <f t="shared" si="0"/>
        <v>Đạt</v>
      </c>
      <c r="K20" s="36"/>
    </row>
    <row r="21" spans="1:11" ht="15" customHeight="1">
      <c r="A21" s="36">
        <v>14</v>
      </c>
      <c r="B21" s="65" t="s">
        <v>28</v>
      </c>
      <c r="C21" s="64" t="s">
        <v>57</v>
      </c>
      <c r="D21" s="38">
        <v>35345</v>
      </c>
      <c r="E21" s="37" t="s">
        <v>290</v>
      </c>
      <c r="F21" s="39" t="s">
        <v>197</v>
      </c>
      <c r="G21" s="39">
        <v>213</v>
      </c>
      <c r="H21" s="39">
        <v>216</v>
      </c>
      <c r="I21" s="40">
        <f t="shared" si="1"/>
        <v>429</v>
      </c>
      <c r="J21" s="40" t="str">
        <f t="shared" si="0"/>
        <v>Đạt</v>
      </c>
      <c r="K21" s="36"/>
    </row>
    <row r="22" spans="1:11" ht="15" customHeight="1">
      <c r="A22" s="36">
        <v>15</v>
      </c>
      <c r="B22" s="65" t="s">
        <v>28</v>
      </c>
      <c r="C22" s="64" t="s">
        <v>220</v>
      </c>
      <c r="D22" s="39" t="s">
        <v>204</v>
      </c>
      <c r="E22" s="37" t="s">
        <v>73</v>
      </c>
      <c r="F22" s="39" t="s">
        <v>197</v>
      </c>
      <c r="G22" s="39">
        <v>190</v>
      </c>
      <c r="H22" s="39">
        <v>360</v>
      </c>
      <c r="I22" s="40">
        <f t="shared" si="1"/>
        <v>550</v>
      </c>
      <c r="J22" s="40" t="str">
        <f t="shared" si="0"/>
        <v>Đạt</v>
      </c>
      <c r="K22" s="36"/>
    </row>
    <row r="23" spans="1:11" ht="15" customHeight="1">
      <c r="A23" s="36">
        <v>16</v>
      </c>
      <c r="B23" s="65" t="s">
        <v>221</v>
      </c>
      <c r="C23" s="64" t="s">
        <v>222</v>
      </c>
      <c r="D23" s="39" t="s">
        <v>205</v>
      </c>
      <c r="E23" s="37" t="s">
        <v>73</v>
      </c>
      <c r="F23" s="39" t="s">
        <v>197</v>
      </c>
      <c r="G23" s="39">
        <v>257</v>
      </c>
      <c r="H23" s="39">
        <v>366</v>
      </c>
      <c r="I23" s="40">
        <f t="shared" si="1"/>
        <v>623</v>
      </c>
      <c r="J23" s="40" t="str">
        <f t="shared" si="0"/>
        <v>Đạt</v>
      </c>
      <c r="K23" s="36"/>
    </row>
    <row r="24" spans="1:11" ht="15" customHeight="1">
      <c r="A24" s="36">
        <v>17</v>
      </c>
      <c r="B24" s="65" t="s">
        <v>49</v>
      </c>
      <c r="C24" s="64" t="s">
        <v>126</v>
      </c>
      <c r="D24" s="38">
        <v>34952</v>
      </c>
      <c r="E24" s="37" t="s">
        <v>73</v>
      </c>
      <c r="F24" s="39" t="s">
        <v>197</v>
      </c>
      <c r="G24" s="39">
        <v>212</v>
      </c>
      <c r="H24" s="39">
        <v>360</v>
      </c>
      <c r="I24" s="40">
        <f t="shared" si="1"/>
        <v>572</v>
      </c>
      <c r="J24" s="40" t="str">
        <f t="shared" si="0"/>
        <v>Đạt</v>
      </c>
      <c r="K24" s="36"/>
    </row>
    <row r="25" spans="1:11" ht="15" customHeight="1">
      <c r="A25" s="36">
        <v>18</v>
      </c>
      <c r="B25" s="65" t="s">
        <v>223</v>
      </c>
      <c r="C25" s="64" t="s">
        <v>59</v>
      </c>
      <c r="D25" s="39" t="s">
        <v>206</v>
      </c>
      <c r="E25" s="37" t="s">
        <v>73</v>
      </c>
      <c r="F25" s="39" t="s">
        <v>197</v>
      </c>
      <c r="G25" s="39">
        <v>203</v>
      </c>
      <c r="H25" s="39">
        <v>360</v>
      </c>
      <c r="I25" s="40">
        <f t="shared" si="1"/>
        <v>563</v>
      </c>
      <c r="J25" s="40" t="str">
        <f t="shared" si="0"/>
        <v>Đạt</v>
      </c>
      <c r="K25" s="36"/>
    </row>
    <row r="26" spans="1:11" ht="15" customHeight="1">
      <c r="A26" s="36">
        <v>19</v>
      </c>
      <c r="B26" s="65" t="s">
        <v>47</v>
      </c>
      <c r="C26" s="64" t="s">
        <v>107</v>
      </c>
      <c r="D26" s="39" t="s">
        <v>207</v>
      </c>
      <c r="E26" s="37" t="s">
        <v>73</v>
      </c>
      <c r="F26" s="39" t="s">
        <v>197</v>
      </c>
      <c r="G26" s="39">
        <v>197</v>
      </c>
      <c r="H26" s="39">
        <v>342</v>
      </c>
      <c r="I26" s="40">
        <f t="shared" si="1"/>
        <v>539</v>
      </c>
      <c r="J26" s="40" t="str">
        <f t="shared" si="0"/>
        <v>Đạt</v>
      </c>
      <c r="K26" s="36"/>
    </row>
    <row r="27" spans="1:11" ht="15" customHeight="1">
      <c r="A27" s="36">
        <v>20</v>
      </c>
      <c r="B27" s="65" t="s">
        <v>224</v>
      </c>
      <c r="C27" s="64" t="s">
        <v>130</v>
      </c>
      <c r="D27" s="38">
        <v>35227</v>
      </c>
      <c r="E27" s="37" t="s">
        <v>73</v>
      </c>
      <c r="F27" s="39" t="s">
        <v>197</v>
      </c>
      <c r="G27" s="39">
        <v>262</v>
      </c>
      <c r="H27" s="39">
        <v>306</v>
      </c>
      <c r="I27" s="40">
        <f t="shared" si="1"/>
        <v>568</v>
      </c>
      <c r="J27" s="40" t="str">
        <f t="shared" si="0"/>
        <v>Đạt</v>
      </c>
      <c r="K27" s="36"/>
    </row>
    <row r="28" spans="1:11" ht="15" customHeight="1">
      <c r="A28" s="36">
        <v>21</v>
      </c>
      <c r="B28" s="65" t="s">
        <v>106</v>
      </c>
      <c r="C28" s="64" t="s">
        <v>192</v>
      </c>
      <c r="D28" s="38">
        <v>35166</v>
      </c>
      <c r="E28" s="37" t="s">
        <v>290</v>
      </c>
      <c r="F28" s="39" t="s">
        <v>197</v>
      </c>
      <c r="G28" s="39">
        <v>202</v>
      </c>
      <c r="H28" s="39">
        <v>264</v>
      </c>
      <c r="I28" s="40">
        <f t="shared" si="1"/>
        <v>466</v>
      </c>
      <c r="J28" s="40" t="str">
        <f t="shared" si="0"/>
        <v>Đạt</v>
      </c>
      <c r="K28" s="36"/>
    </row>
    <row r="29" spans="1:11" ht="15" customHeight="1">
      <c r="A29" s="36">
        <v>22</v>
      </c>
      <c r="B29" s="65" t="s">
        <v>101</v>
      </c>
      <c r="C29" s="64" t="s">
        <v>225</v>
      </c>
      <c r="D29" s="39" t="s">
        <v>208</v>
      </c>
      <c r="E29" s="37" t="s">
        <v>73</v>
      </c>
      <c r="F29" s="39" t="s">
        <v>197</v>
      </c>
      <c r="G29" s="39">
        <v>227</v>
      </c>
      <c r="H29" s="39">
        <v>228</v>
      </c>
      <c r="I29" s="40">
        <f t="shared" si="1"/>
        <v>455</v>
      </c>
      <c r="J29" s="40" t="str">
        <f t="shared" si="0"/>
        <v>Đạt</v>
      </c>
      <c r="K29" s="36"/>
    </row>
    <row r="30" spans="1:11" ht="15" customHeight="1">
      <c r="A30" s="36">
        <v>23</v>
      </c>
      <c r="B30" s="65" t="s">
        <v>28</v>
      </c>
      <c r="C30" s="64" t="s">
        <v>225</v>
      </c>
      <c r="D30" s="39" t="s">
        <v>209</v>
      </c>
      <c r="E30" s="37" t="s">
        <v>73</v>
      </c>
      <c r="F30" s="39" t="s">
        <v>197</v>
      </c>
      <c r="G30" s="39">
        <v>189</v>
      </c>
      <c r="H30" s="39">
        <v>168</v>
      </c>
      <c r="I30" s="40">
        <f t="shared" si="1"/>
        <v>357</v>
      </c>
      <c r="J30" s="40" t="str">
        <f t="shared" si="0"/>
        <v>Đạt</v>
      </c>
      <c r="K30" s="36"/>
    </row>
    <row r="31" spans="1:11" ht="15" customHeight="1">
      <c r="A31" s="36">
        <v>24</v>
      </c>
      <c r="B31" s="65" t="s">
        <v>28</v>
      </c>
      <c r="C31" s="64" t="s">
        <v>226</v>
      </c>
      <c r="D31" s="39" t="s">
        <v>210</v>
      </c>
      <c r="E31" s="37" t="s">
        <v>73</v>
      </c>
      <c r="F31" s="39" t="s">
        <v>197</v>
      </c>
      <c r="G31" s="39">
        <v>213</v>
      </c>
      <c r="H31" s="39">
        <v>234</v>
      </c>
      <c r="I31" s="40">
        <f t="shared" si="1"/>
        <v>447</v>
      </c>
      <c r="J31" s="40" t="str">
        <f t="shared" si="0"/>
        <v>Đạt</v>
      </c>
      <c r="K31" s="36"/>
    </row>
    <row r="32" spans="1:11" ht="15" customHeight="1">
      <c r="A32" s="78">
        <v>25</v>
      </c>
      <c r="B32" s="79" t="s">
        <v>227</v>
      </c>
      <c r="C32" s="80" t="s">
        <v>65</v>
      </c>
      <c r="D32" s="81">
        <v>35253</v>
      </c>
      <c r="E32" s="82" t="s">
        <v>290</v>
      </c>
      <c r="F32" s="83" t="s">
        <v>197</v>
      </c>
      <c r="G32" s="83"/>
      <c r="H32" s="83"/>
      <c r="I32" s="40">
        <f t="shared" si="1"/>
        <v>0</v>
      </c>
      <c r="J32" s="40"/>
      <c r="K32" s="78"/>
    </row>
    <row r="33" spans="1:11" ht="15" customHeight="1">
      <c r="A33" s="36">
        <v>26</v>
      </c>
      <c r="B33" s="65" t="s">
        <v>228</v>
      </c>
      <c r="C33" s="64" t="s">
        <v>230</v>
      </c>
      <c r="D33" s="39" t="s">
        <v>93</v>
      </c>
      <c r="E33" s="37" t="s">
        <v>73</v>
      </c>
      <c r="F33" s="39" t="s">
        <v>197</v>
      </c>
      <c r="G33" s="39">
        <v>181</v>
      </c>
      <c r="H33" s="39">
        <v>240</v>
      </c>
      <c r="I33" s="40">
        <f t="shared" si="1"/>
        <v>421</v>
      </c>
      <c r="J33" s="40" t="str">
        <f t="shared" si="0"/>
        <v>Đạt</v>
      </c>
      <c r="K33" s="36"/>
    </row>
    <row r="34" spans="1:11" ht="15" customHeight="1">
      <c r="A34" s="36">
        <v>27</v>
      </c>
      <c r="B34" s="65" t="s">
        <v>28</v>
      </c>
      <c r="C34" s="64" t="s">
        <v>229</v>
      </c>
      <c r="D34" s="38">
        <v>34980</v>
      </c>
      <c r="E34" s="37" t="s">
        <v>73</v>
      </c>
      <c r="F34" s="39" t="s">
        <v>197</v>
      </c>
      <c r="G34" s="39">
        <v>173</v>
      </c>
      <c r="H34" s="39">
        <v>240</v>
      </c>
      <c r="I34" s="40">
        <f t="shared" si="1"/>
        <v>413</v>
      </c>
      <c r="J34" s="40" t="str">
        <f t="shared" si="0"/>
        <v>Đạt</v>
      </c>
      <c r="K34" s="36"/>
    </row>
    <row r="35" spans="1:11" ht="15" customHeight="1">
      <c r="A35" s="61"/>
      <c r="B35" s="93" t="s">
        <v>12</v>
      </c>
      <c r="C35" s="93"/>
      <c r="D35" s="93"/>
      <c r="E35" s="93"/>
      <c r="F35" s="93"/>
      <c r="G35" s="93"/>
      <c r="H35" s="93"/>
      <c r="I35" s="93"/>
      <c r="J35" s="93"/>
      <c r="K35" s="93"/>
    </row>
  </sheetData>
  <sheetProtection/>
  <mergeCells count="11">
    <mergeCell ref="B35:K35"/>
    <mergeCell ref="A3:K5"/>
    <mergeCell ref="A6:A7"/>
    <mergeCell ref="B6:C7"/>
    <mergeCell ref="D6:D7"/>
    <mergeCell ref="E6:E7"/>
    <mergeCell ref="A1:D2"/>
    <mergeCell ref="F6:F7"/>
    <mergeCell ref="I6:I7"/>
    <mergeCell ref="J6:J7"/>
    <mergeCell ref="K6:K7"/>
  </mergeCells>
  <printOptions/>
  <pageMargins left="1.02" right="0.31" top="0.2" bottom="0.2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6.140625" style="2" customWidth="1"/>
    <col min="2" max="2" width="16.28125" style="2" bestFit="1" customWidth="1"/>
    <col min="3" max="3" width="6.28125" style="2" bestFit="1" customWidth="1"/>
    <col min="4" max="4" width="11.28125" style="1" bestFit="1" customWidth="1"/>
    <col min="5" max="6" width="9.140625" style="2" customWidth="1"/>
    <col min="7" max="7" width="13.7109375" style="3" customWidth="1"/>
    <col min="8" max="8" width="9.140625" style="3" customWidth="1"/>
    <col min="9" max="9" width="9.140625" style="2" customWidth="1"/>
    <col min="10" max="10" width="14.7109375" style="2" customWidth="1"/>
    <col min="11" max="11" width="13.57421875" style="2" customWidth="1"/>
    <col min="12" max="16384" width="9.140625" style="2" customWidth="1"/>
  </cols>
  <sheetData>
    <row r="1" spans="1:4" ht="15" customHeight="1">
      <c r="A1" s="89" t="s">
        <v>11</v>
      </c>
      <c r="B1" s="89"/>
      <c r="C1" s="89"/>
      <c r="D1" s="89"/>
    </row>
    <row r="2" spans="1:4" ht="37.5" customHeight="1">
      <c r="A2" s="89"/>
      <c r="B2" s="89"/>
      <c r="C2" s="89"/>
      <c r="D2" s="89"/>
    </row>
    <row r="3" spans="1:11" ht="15" customHeight="1">
      <c r="A3" s="94" t="s">
        <v>288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54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">
      <c r="A5" s="86" t="s">
        <v>0</v>
      </c>
      <c r="B5" s="86" t="s">
        <v>1</v>
      </c>
      <c r="C5" s="86"/>
      <c r="D5" s="86" t="s">
        <v>2</v>
      </c>
      <c r="E5" s="87" t="s">
        <v>3</v>
      </c>
      <c r="F5" s="86" t="s">
        <v>4</v>
      </c>
      <c r="G5" s="32" t="s">
        <v>5</v>
      </c>
      <c r="H5" s="32" t="s">
        <v>5</v>
      </c>
      <c r="I5" s="96" t="s">
        <v>9</v>
      </c>
      <c r="J5" s="87" t="s">
        <v>10</v>
      </c>
      <c r="K5" s="86" t="s">
        <v>8</v>
      </c>
    </row>
    <row r="6" spans="1:11" ht="15">
      <c r="A6" s="86"/>
      <c r="B6" s="86"/>
      <c r="C6" s="86"/>
      <c r="D6" s="86"/>
      <c r="E6" s="87"/>
      <c r="F6" s="86"/>
      <c r="G6" s="33" t="s">
        <v>6</v>
      </c>
      <c r="H6" s="33" t="s">
        <v>7</v>
      </c>
      <c r="I6" s="96"/>
      <c r="J6" s="87"/>
      <c r="K6" s="86"/>
    </row>
    <row r="7" spans="1:11" ht="15" customHeight="1">
      <c r="A7" s="36" t="s">
        <v>145</v>
      </c>
      <c r="B7" s="65" t="s">
        <v>170</v>
      </c>
      <c r="C7" s="64" t="s">
        <v>171</v>
      </c>
      <c r="D7" s="39" t="s">
        <v>133</v>
      </c>
      <c r="E7" s="37" t="s">
        <v>73</v>
      </c>
      <c r="F7" s="39" t="s">
        <v>134</v>
      </c>
      <c r="G7" s="40">
        <v>222</v>
      </c>
      <c r="H7" s="40">
        <v>159</v>
      </c>
      <c r="I7" s="40">
        <f>G7+H7</f>
        <v>381</v>
      </c>
      <c r="J7" s="40" t="str">
        <f>IF(I8&gt;=350,"Đạt","Không đạt")</f>
        <v>Đạt</v>
      </c>
      <c r="K7" s="36"/>
    </row>
    <row r="8" spans="1:11" ht="15" customHeight="1">
      <c r="A8" s="36" t="s">
        <v>146</v>
      </c>
      <c r="B8" s="65" t="s">
        <v>34</v>
      </c>
      <c r="C8" s="64" t="s">
        <v>31</v>
      </c>
      <c r="D8" s="39" t="s">
        <v>135</v>
      </c>
      <c r="E8" s="37" t="s">
        <v>290</v>
      </c>
      <c r="F8" s="39" t="s">
        <v>134</v>
      </c>
      <c r="G8" s="40">
        <v>298</v>
      </c>
      <c r="H8" s="40">
        <v>143</v>
      </c>
      <c r="I8" s="40">
        <f aca="true" t="shared" si="0" ref="I8:I31">G8+H8</f>
        <v>441</v>
      </c>
      <c r="J8" s="40" t="str">
        <f aca="true" t="shared" si="1" ref="J8:J30">IF(I9&gt;=350,"Đạt","Không đạt")</f>
        <v>Đạt</v>
      </c>
      <c r="K8" s="36"/>
    </row>
    <row r="9" spans="1:11" ht="15" customHeight="1">
      <c r="A9" s="36" t="s">
        <v>147</v>
      </c>
      <c r="B9" s="65" t="s">
        <v>172</v>
      </c>
      <c r="C9" s="64" t="s">
        <v>173</v>
      </c>
      <c r="D9" s="38">
        <v>35253</v>
      </c>
      <c r="E9" s="37" t="s">
        <v>73</v>
      </c>
      <c r="F9" s="39" t="s">
        <v>134</v>
      </c>
      <c r="G9" s="40">
        <v>264</v>
      </c>
      <c r="H9" s="40">
        <v>136</v>
      </c>
      <c r="I9" s="40">
        <f t="shared" si="0"/>
        <v>400</v>
      </c>
      <c r="J9" s="40" t="str">
        <f t="shared" si="1"/>
        <v>Đạt</v>
      </c>
      <c r="K9" s="36"/>
    </row>
    <row r="10" spans="1:11" ht="15" customHeight="1">
      <c r="A10" s="36" t="s">
        <v>148</v>
      </c>
      <c r="B10" s="65" t="s">
        <v>174</v>
      </c>
      <c r="C10" s="64" t="s">
        <v>96</v>
      </c>
      <c r="D10" s="38">
        <v>35014</v>
      </c>
      <c r="E10" s="37" t="s">
        <v>73</v>
      </c>
      <c r="F10" s="39" t="s">
        <v>134</v>
      </c>
      <c r="G10" s="40">
        <v>246</v>
      </c>
      <c r="H10" s="40">
        <v>127</v>
      </c>
      <c r="I10" s="40">
        <f t="shared" si="0"/>
        <v>373</v>
      </c>
      <c r="J10" s="40" t="str">
        <f t="shared" si="1"/>
        <v>Đạt</v>
      </c>
      <c r="K10" s="36"/>
    </row>
    <row r="11" spans="1:11" ht="15" customHeight="1">
      <c r="A11" s="36" t="s">
        <v>149</v>
      </c>
      <c r="B11" s="65" t="s">
        <v>175</v>
      </c>
      <c r="C11" s="64" t="s">
        <v>176</v>
      </c>
      <c r="D11" s="39" t="s">
        <v>136</v>
      </c>
      <c r="E11" s="37" t="s">
        <v>73</v>
      </c>
      <c r="F11" s="39" t="s">
        <v>134</v>
      </c>
      <c r="G11" s="40">
        <v>252</v>
      </c>
      <c r="H11" s="40">
        <v>172</v>
      </c>
      <c r="I11" s="40">
        <f t="shared" si="0"/>
        <v>424</v>
      </c>
      <c r="J11" s="40" t="str">
        <f t="shared" si="1"/>
        <v>Đạt</v>
      </c>
      <c r="K11" s="36"/>
    </row>
    <row r="12" spans="1:11" ht="15" customHeight="1">
      <c r="A12" s="36" t="s">
        <v>150</v>
      </c>
      <c r="B12" s="65" t="s">
        <v>28</v>
      </c>
      <c r="C12" s="64" t="s">
        <v>177</v>
      </c>
      <c r="D12" s="39" t="s">
        <v>137</v>
      </c>
      <c r="E12" s="37" t="s">
        <v>73</v>
      </c>
      <c r="F12" s="39" t="s">
        <v>134</v>
      </c>
      <c r="G12" s="40">
        <v>222</v>
      </c>
      <c r="H12" s="40">
        <v>152</v>
      </c>
      <c r="I12" s="40">
        <f t="shared" si="0"/>
        <v>374</v>
      </c>
      <c r="J12" s="40" t="str">
        <f t="shared" si="1"/>
        <v>Đạt</v>
      </c>
      <c r="K12" s="36"/>
    </row>
    <row r="13" spans="1:11" ht="15" customHeight="1">
      <c r="A13" s="36" t="s">
        <v>151</v>
      </c>
      <c r="B13" s="65" t="s">
        <v>178</v>
      </c>
      <c r="C13" s="64" t="s">
        <v>179</v>
      </c>
      <c r="D13" s="38">
        <v>35347</v>
      </c>
      <c r="E13" s="37" t="s">
        <v>290</v>
      </c>
      <c r="F13" s="39" t="s">
        <v>134</v>
      </c>
      <c r="G13" s="40">
        <v>234</v>
      </c>
      <c r="H13" s="40">
        <v>134</v>
      </c>
      <c r="I13" s="40">
        <f t="shared" si="0"/>
        <v>368</v>
      </c>
      <c r="J13" s="40" t="str">
        <f t="shared" si="1"/>
        <v>Đạt</v>
      </c>
      <c r="K13" s="36"/>
    </row>
    <row r="14" spans="1:11" ht="15" customHeight="1">
      <c r="A14" s="36" t="s">
        <v>152</v>
      </c>
      <c r="B14" s="65" t="s">
        <v>56</v>
      </c>
      <c r="C14" s="64" t="s">
        <v>71</v>
      </c>
      <c r="D14" s="39" t="s">
        <v>138</v>
      </c>
      <c r="E14" s="37" t="s">
        <v>73</v>
      </c>
      <c r="F14" s="39" t="s">
        <v>134</v>
      </c>
      <c r="G14" s="40">
        <v>234</v>
      </c>
      <c r="H14" s="40">
        <v>142</v>
      </c>
      <c r="I14" s="40">
        <f t="shared" si="0"/>
        <v>376</v>
      </c>
      <c r="J14" s="40" t="str">
        <f t="shared" si="1"/>
        <v>Đạt</v>
      </c>
      <c r="K14" s="36"/>
    </row>
    <row r="15" spans="1:11" ht="15" customHeight="1">
      <c r="A15" s="36" t="s">
        <v>153</v>
      </c>
      <c r="B15" s="65" t="s">
        <v>28</v>
      </c>
      <c r="C15" s="64" t="s">
        <v>48</v>
      </c>
      <c r="D15" s="38">
        <v>35042</v>
      </c>
      <c r="E15" s="37" t="s">
        <v>73</v>
      </c>
      <c r="F15" s="39" t="s">
        <v>134</v>
      </c>
      <c r="G15" s="40">
        <v>228</v>
      </c>
      <c r="H15" s="40">
        <v>178</v>
      </c>
      <c r="I15" s="40">
        <f t="shared" si="0"/>
        <v>406</v>
      </c>
      <c r="J15" s="40" t="str">
        <f t="shared" si="1"/>
        <v>Đạt</v>
      </c>
      <c r="K15" s="36"/>
    </row>
    <row r="16" spans="1:11" ht="15" customHeight="1">
      <c r="A16" s="36" t="s">
        <v>154</v>
      </c>
      <c r="B16" s="65" t="s">
        <v>180</v>
      </c>
      <c r="C16" s="64" t="s">
        <v>114</v>
      </c>
      <c r="D16" s="39" t="s">
        <v>139</v>
      </c>
      <c r="E16" s="37" t="s">
        <v>290</v>
      </c>
      <c r="F16" s="39" t="s">
        <v>134</v>
      </c>
      <c r="G16" s="40">
        <v>228</v>
      </c>
      <c r="H16" s="40">
        <v>170</v>
      </c>
      <c r="I16" s="40">
        <f t="shared" si="0"/>
        <v>398</v>
      </c>
      <c r="J16" s="40" t="str">
        <f t="shared" si="1"/>
        <v>Đạt</v>
      </c>
      <c r="K16" s="36"/>
    </row>
    <row r="17" spans="1:11" ht="15" customHeight="1">
      <c r="A17" s="36" t="s">
        <v>155</v>
      </c>
      <c r="B17" s="65" t="s">
        <v>181</v>
      </c>
      <c r="C17" s="64" t="s">
        <v>182</v>
      </c>
      <c r="D17" s="38">
        <v>35318</v>
      </c>
      <c r="E17" s="37" t="s">
        <v>73</v>
      </c>
      <c r="F17" s="39" t="s">
        <v>134</v>
      </c>
      <c r="G17" s="40">
        <v>262</v>
      </c>
      <c r="H17" s="40">
        <v>193</v>
      </c>
      <c r="I17" s="40">
        <f t="shared" si="0"/>
        <v>455</v>
      </c>
      <c r="J17" s="40" t="str">
        <f t="shared" si="1"/>
        <v>Đạt</v>
      </c>
      <c r="K17" s="36"/>
    </row>
    <row r="18" spans="1:11" ht="15" customHeight="1">
      <c r="A18" s="36" t="s">
        <v>156</v>
      </c>
      <c r="B18" s="65" t="s">
        <v>56</v>
      </c>
      <c r="C18" s="64" t="s">
        <v>183</v>
      </c>
      <c r="D18" s="39" t="s">
        <v>140</v>
      </c>
      <c r="E18" s="37" t="s">
        <v>73</v>
      </c>
      <c r="F18" s="39" t="s">
        <v>134</v>
      </c>
      <c r="G18" s="40">
        <v>234</v>
      </c>
      <c r="H18" s="40">
        <v>192</v>
      </c>
      <c r="I18" s="40">
        <f t="shared" si="0"/>
        <v>426</v>
      </c>
      <c r="J18" s="40" t="str">
        <f t="shared" si="1"/>
        <v>Đạt</v>
      </c>
      <c r="K18" s="36"/>
    </row>
    <row r="19" spans="1:11" ht="15" customHeight="1">
      <c r="A19" s="36" t="s">
        <v>157</v>
      </c>
      <c r="B19" s="65" t="s">
        <v>28</v>
      </c>
      <c r="C19" s="64" t="s">
        <v>184</v>
      </c>
      <c r="D19" s="39" t="s">
        <v>92</v>
      </c>
      <c r="E19" s="37" t="s">
        <v>290</v>
      </c>
      <c r="F19" s="39" t="s">
        <v>134</v>
      </c>
      <c r="G19" s="40">
        <v>216</v>
      </c>
      <c r="H19" s="40">
        <v>149</v>
      </c>
      <c r="I19" s="40">
        <f t="shared" si="0"/>
        <v>365</v>
      </c>
      <c r="J19" s="40" t="str">
        <f t="shared" si="1"/>
        <v>Đạt</v>
      </c>
      <c r="K19" s="36"/>
    </row>
    <row r="20" spans="1:11" ht="15" customHeight="1">
      <c r="A20" s="36" t="s">
        <v>158</v>
      </c>
      <c r="B20" s="65" t="s">
        <v>28</v>
      </c>
      <c r="C20" s="64" t="s">
        <v>57</v>
      </c>
      <c r="D20" s="39" t="s">
        <v>141</v>
      </c>
      <c r="E20" s="37" t="s">
        <v>73</v>
      </c>
      <c r="F20" s="39" t="s">
        <v>134</v>
      </c>
      <c r="G20" s="40">
        <v>186</v>
      </c>
      <c r="H20" s="40">
        <v>171</v>
      </c>
      <c r="I20" s="40">
        <f t="shared" si="0"/>
        <v>357</v>
      </c>
      <c r="J20" s="40" t="str">
        <f t="shared" si="1"/>
        <v>Đạt</v>
      </c>
      <c r="K20" s="36"/>
    </row>
    <row r="21" spans="1:11" ht="15" customHeight="1">
      <c r="A21" s="36" t="s">
        <v>159</v>
      </c>
      <c r="B21" s="65" t="s">
        <v>185</v>
      </c>
      <c r="C21" s="64" t="s">
        <v>186</v>
      </c>
      <c r="D21" s="38">
        <v>34741</v>
      </c>
      <c r="E21" s="37" t="s">
        <v>290</v>
      </c>
      <c r="F21" s="39" t="s">
        <v>134</v>
      </c>
      <c r="G21" s="40">
        <v>222</v>
      </c>
      <c r="H21" s="40">
        <v>171</v>
      </c>
      <c r="I21" s="40">
        <f t="shared" si="0"/>
        <v>393</v>
      </c>
      <c r="J21" s="40" t="str">
        <f t="shared" si="1"/>
        <v>Đạt</v>
      </c>
      <c r="K21" s="36"/>
    </row>
    <row r="22" spans="1:11" ht="15" customHeight="1">
      <c r="A22" s="36" t="s">
        <v>160</v>
      </c>
      <c r="B22" s="65" t="s">
        <v>98</v>
      </c>
      <c r="C22" s="64" t="s">
        <v>187</v>
      </c>
      <c r="D22" s="38">
        <v>35226</v>
      </c>
      <c r="E22" s="37" t="s">
        <v>73</v>
      </c>
      <c r="F22" s="39" t="s">
        <v>134</v>
      </c>
      <c r="G22" s="40">
        <v>246</v>
      </c>
      <c r="H22" s="40">
        <v>170</v>
      </c>
      <c r="I22" s="40">
        <f t="shared" si="0"/>
        <v>416</v>
      </c>
      <c r="J22" s="40" t="str">
        <f t="shared" si="1"/>
        <v>Đạt</v>
      </c>
      <c r="K22" s="36"/>
    </row>
    <row r="23" spans="1:11" ht="15" customHeight="1">
      <c r="A23" s="36" t="s">
        <v>161</v>
      </c>
      <c r="B23" s="65" t="s">
        <v>28</v>
      </c>
      <c r="C23" s="64" t="s">
        <v>188</v>
      </c>
      <c r="D23" s="39" t="s">
        <v>142</v>
      </c>
      <c r="E23" s="37" t="s">
        <v>290</v>
      </c>
      <c r="F23" s="39" t="s">
        <v>134</v>
      </c>
      <c r="G23" s="40">
        <v>234</v>
      </c>
      <c r="H23" s="40">
        <v>225</v>
      </c>
      <c r="I23" s="40">
        <f t="shared" si="0"/>
        <v>459</v>
      </c>
      <c r="J23" s="40" t="str">
        <f t="shared" si="1"/>
        <v>Đạt</v>
      </c>
      <c r="K23" s="36"/>
    </row>
    <row r="24" spans="1:11" ht="15" customHeight="1">
      <c r="A24" s="36" t="s">
        <v>162</v>
      </c>
      <c r="B24" s="65" t="s">
        <v>34</v>
      </c>
      <c r="C24" s="64" t="s">
        <v>189</v>
      </c>
      <c r="D24" s="38">
        <v>35105</v>
      </c>
      <c r="E24" s="37" t="s">
        <v>73</v>
      </c>
      <c r="F24" s="39" t="s">
        <v>134</v>
      </c>
      <c r="G24" s="40">
        <v>234</v>
      </c>
      <c r="H24" s="40">
        <v>171</v>
      </c>
      <c r="I24" s="40">
        <f t="shared" si="0"/>
        <v>405</v>
      </c>
      <c r="J24" s="40" t="str">
        <f t="shared" si="1"/>
        <v>Đạt</v>
      </c>
      <c r="K24" s="36"/>
    </row>
    <row r="25" spans="1:11" ht="15" customHeight="1">
      <c r="A25" s="36" t="s">
        <v>163</v>
      </c>
      <c r="B25" s="65" t="s">
        <v>28</v>
      </c>
      <c r="C25" s="64" t="s">
        <v>107</v>
      </c>
      <c r="D25" s="39" t="s">
        <v>141</v>
      </c>
      <c r="E25" s="37" t="s">
        <v>73</v>
      </c>
      <c r="F25" s="39" t="s">
        <v>134</v>
      </c>
      <c r="G25" s="40">
        <v>252</v>
      </c>
      <c r="H25" s="40">
        <v>170</v>
      </c>
      <c r="I25" s="40">
        <f t="shared" si="0"/>
        <v>422</v>
      </c>
      <c r="J25" s="40" t="str">
        <f t="shared" si="1"/>
        <v>Đạt</v>
      </c>
      <c r="K25" s="36"/>
    </row>
    <row r="26" spans="1:11" ht="15" customHeight="1">
      <c r="A26" s="36" t="s">
        <v>164</v>
      </c>
      <c r="B26" s="65" t="s">
        <v>28</v>
      </c>
      <c r="C26" s="64" t="s">
        <v>190</v>
      </c>
      <c r="D26" s="38">
        <v>35105</v>
      </c>
      <c r="E26" s="37" t="s">
        <v>290</v>
      </c>
      <c r="F26" s="39" t="s">
        <v>134</v>
      </c>
      <c r="G26" s="40">
        <v>240</v>
      </c>
      <c r="H26" s="40">
        <v>225</v>
      </c>
      <c r="I26" s="40">
        <f t="shared" si="0"/>
        <v>465</v>
      </c>
      <c r="J26" s="40" t="str">
        <f t="shared" si="1"/>
        <v>Đạt</v>
      </c>
      <c r="K26" s="36"/>
    </row>
    <row r="27" spans="1:11" ht="15" customHeight="1">
      <c r="A27" s="36" t="s">
        <v>165</v>
      </c>
      <c r="B27" s="65" t="s">
        <v>191</v>
      </c>
      <c r="C27" s="64" t="s">
        <v>192</v>
      </c>
      <c r="D27" s="39" t="s">
        <v>143</v>
      </c>
      <c r="E27" s="37" t="s">
        <v>73</v>
      </c>
      <c r="F27" s="39" t="s">
        <v>134</v>
      </c>
      <c r="G27" s="40">
        <v>246</v>
      </c>
      <c r="H27" s="40">
        <v>171</v>
      </c>
      <c r="I27" s="40">
        <f t="shared" si="0"/>
        <v>417</v>
      </c>
      <c r="J27" s="40" t="str">
        <f t="shared" si="1"/>
        <v>Đạt</v>
      </c>
      <c r="K27" s="36"/>
    </row>
    <row r="28" spans="1:11" ht="15" customHeight="1">
      <c r="A28" s="36" t="s">
        <v>166</v>
      </c>
      <c r="B28" s="65" t="s">
        <v>106</v>
      </c>
      <c r="C28" s="64" t="s">
        <v>192</v>
      </c>
      <c r="D28" s="38">
        <v>35402</v>
      </c>
      <c r="E28" s="37" t="s">
        <v>73</v>
      </c>
      <c r="F28" s="39" t="s">
        <v>134</v>
      </c>
      <c r="G28" s="40">
        <v>210</v>
      </c>
      <c r="H28" s="40">
        <v>199</v>
      </c>
      <c r="I28" s="40">
        <f t="shared" si="0"/>
        <v>409</v>
      </c>
      <c r="J28" s="40" t="str">
        <f t="shared" si="1"/>
        <v>Đạt</v>
      </c>
      <c r="K28" s="36"/>
    </row>
    <row r="29" spans="1:11" ht="15" customHeight="1">
      <c r="A29" s="36" t="s">
        <v>167</v>
      </c>
      <c r="B29" s="65" t="s">
        <v>193</v>
      </c>
      <c r="C29" s="64" t="s">
        <v>194</v>
      </c>
      <c r="D29" s="38">
        <v>35070</v>
      </c>
      <c r="E29" s="37" t="s">
        <v>73</v>
      </c>
      <c r="F29" s="39" t="s">
        <v>134</v>
      </c>
      <c r="G29" s="40">
        <v>246</v>
      </c>
      <c r="H29" s="40">
        <v>177</v>
      </c>
      <c r="I29" s="40">
        <f t="shared" si="0"/>
        <v>423</v>
      </c>
      <c r="J29" s="40" t="str">
        <f t="shared" si="1"/>
        <v>Đạt</v>
      </c>
      <c r="K29" s="36"/>
    </row>
    <row r="30" spans="1:11" ht="15" customHeight="1">
      <c r="A30" s="36" t="s">
        <v>168</v>
      </c>
      <c r="B30" s="65" t="s">
        <v>98</v>
      </c>
      <c r="C30" s="64" t="s">
        <v>114</v>
      </c>
      <c r="D30" s="38">
        <v>35128</v>
      </c>
      <c r="E30" s="37" t="s">
        <v>73</v>
      </c>
      <c r="F30" s="39" t="s">
        <v>134</v>
      </c>
      <c r="G30" s="40">
        <v>204</v>
      </c>
      <c r="H30" s="40">
        <v>162</v>
      </c>
      <c r="I30" s="40">
        <f t="shared" si="0"/>
        <v>366</v>
      </c>
      <c r="J30" s="40" t="str">
        <f t="shared" si="1"/>
        <v>Đạt</v>
      </c>
      <c r="K30" s="36"/>
    </row>
    <row r="31" spans="1:11" ht="15">
      <c r="A31" s="36" t="s">
        <v>169</v>
      </c>
      <c r="B31" s="65" t="s">
        <v>195</v>
      </c>
      <c r="C31" s="64" t="s">
        <v>29</v>
      </c>
      <c r="D31" s="39" t="s">
        <v>144</v>
      </c>
      <c r="E31" s="37" t="s">
        <v>73</v>
      </c>
      <c r="F31" s="39" t="s">
        <v>134</v>
      </c>
      <c r="G31" s="40">
        <v>258</v>
      </c>
      <c r="H31" s="40">
        <v>193</v>
      </c>
      <c r="I31" s="40">
        <f t="shared" si="0"/>
        <v>451</v>
      </c>
      <c r="J31" s="40" t="str">
        <f>IF(I31&gt;=350,"Đạt","Không đạt")</f>
        <v>Đạt</v>
      </c>
      <c r="K31" s="36"/>
    </row>
    <row r="32" spans="1:11" ht="15" customHeight="1">
      <c r="A32" s="37"/>
      <c r="B32" s="93" t="s">
        <v>12</v>
      </c>
      <c r="C32" s="93"/>
      <c r="D32" s="93"/>
      <c r="E32" s="93"/>
      <c r="F32" s="93"/>
      <c r="G32" s="93"/>
      <c r="H32" s="93"/>
      <c r="I32" s="93"/>
      <c r="J32" s="93"/>
      <c r="K32" s="93"/>
    </row>
  </sheetData>
  <sheetProtection/>
  <mergeCells count="11">
    <mergeCell ref="A1:D2"/>
    <mergeCell ref="A5:A6"/>
    <mergeCell ref="B5:C6"/>
    <mergeCell ref="D5:D6"/>
    <mergeCell ref="E5:E6"/>
    <mergeCell ref="A3:K4"/>
    <mergeCell ref="F5:F6"/>
    <mergeCell ref="I5:I6"/>
    <mergeCell ref="J5:J6"/>
    <mergeCell ref="K5:K6"/>
    <mergeCell ref="B32:K32"/>
  </mergeCells>
  <printOptions/>
  <pageMargins left="1.04" right="0.2" top="0.19" bottom="0.26" header="0.21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T26" sqref="T26"/>
    </sheetView>
  </sheetViews>
  <sheetFormatPr defaultColWidth="9.140625" defaultRowHeight="15"/>
  <cols>
    <col min="1" max="1" width="3.8515625" style="2" bestFit="1" customWidth="1"/>
    <col min="2" max="2" width="16.140625" style="2" bestFit="1" customWidth="1"/>
    <col min="3" max="3" width="8.140625" style="2" bestFit="1" customWidth="1"/>
    <col min="4" max="4" width="11.28125" style="1" bestFit="1" customWidth="1"/>
    <col min="5" max="5" width="10.140625" style="2" bestFit="1" customWidth="1"/>
    <col min="6" max="6" width="9.140625" style="2" customWidth="1"/>
    <col min="7" max="7" width="14.00390625" style="3" customWidth="1"/>
    <col min="8" max="8" width="9.140625" style="3" customWidth="1"/>
    <col min="9" max="9" width="11.7109375" style="3" customWidth="1"/>
    <col min="10" max="10" width="12.00390625" style="2" customWidth="1"/>
    <col min="11" max="11" width="16.00390625" style="2" customWidth="1"/>
    <col min="12" max="16384" width="9.140625" style="2" customWidth="1"/>
  </cols>
  <sheetData>
    <row r="1" spans="1:4" ht="15" customHeight="1">
      <c r="A1" s="89" t="s">
        <v>11</v>
      </c>
      <c r="B1" s="89"/>
      <c r="C1" s="89"/>
      <c r="D1" s="89"/>
    </row>
    <row r="2" spans="1:4" ht="30.75" customHeight="1">
      <c r="A2" s="89"/>
      <c r="B2" s="89"/>
      <c r="C2" s="89"/>
      <c r="D2" s="89"/>
    </row>
    <row r="3" spans="1:13" ht="15" customHeight="1">
      <c r="A3" s="94" t="s">
        <v>287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53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1" ht="15" customHeight="1">
      <c r="A5" s="92" t="s">
        <v>0</v>
      </c>
      <c r="B5" s="92" t="s">
        <v>1</v>
      </c>
      <c r="C5" s="92"/>
      <c r="D5" s="92" t="s">
        <v>2</v>
      </c>
      <c r="E5" s="91" t="s">
        <v>3</v>
      </c>
      <c r="F5" s="92" t="s">
        <v>4</v>
      </c>
      <c r="G5" s="62" t="s">
        <v>5</v>
      </c>
      <c r="H5" s="62" t="s">
        <v>5</v>
      </c>
      <c r="I5" s="91" t="s">
        <v>9</v>
      </c>
      <c r="J5" s="91" t="s">
        <v>10</v>
      </c>
      <c r="K5" s="92" t="s">
        <v>8</v>
      </c>
    </row>
    <row r="6" spans="1:11" ht="15" customHeight="1">
      <c r="A6" s="92"/>
      <c r="B6" s="92"/>
      <c r="C6" s="92"/>
      <c r="D6" s="92"/>
      <c r="E6" s="91"/>
      <c r="F6" s="92"/>
      <c r="G6" s="63" t="s">
        <v>6</v>
      </c>
      <c r="H6" s="63" t="s">
        <v>7</v>
      </c>
      <c r="I6" s="91"/>
      <c r="J6" s="91"/>
      <c r="K6" s="92"/>
    </row>
    <row r="7" spans="1:11" ht="15" customHeight="1">
      <c r="A7" s="36">
        <v>1</v>
      </c>
      <c r="B7" s="65" t="s">
        <v>94</v>
      </c>
      <c r="C7" s="64" t="s">
        <v>31</v>
      </c>
      <c r="D7" s="66" t="s">
        <v>73</v>
      </c>
      <c r="E7" s="39" t="s">
        <v>76</v>
      </c>
      <c r="F7" s="39" t="s">
        <v>77</v>
      </c>
      <c r="G7" s="40">
        <v>270</v>
      </c>
      <c r="H7" s="40">
        <v>183</v>
      </c>
      <c r="I7" s="40">
        <f>G7+H7</f>
        <v>453</v>
      </c>
      <c r="J7" s="40" t="str">
        <f>IF(I8&gt;=350,"Đạt","Không đạt")</f>
        <v>Đạt</v>
      </c>
      <c r="K7" s="36"/>
    </row>
    <row r="8" spans="1:11" ht="15" customHeight="1">
      <c r="A8" s="36">
        <v>2</v>
      </c>
      <c r="B8" s="65" t="s">
        <v>95</v>
      </c>
      <c r="C8" s="64" t="s">
        <v>96</v>
      </c>
      <c r="D8" s="66" t="s">
        <v>73</v>
      </c>
      <c r="E8" s="38">
        <v>35103</v>
      </c>
      <c r="F8" s="39" t="s">
        <v>78</v>
      </c>
      <c r="G8" s="40">
        <v>258</v>
      </c>
      <c r="H8" s="40">
        <v>265</v>
      </c>
      <c r="I8" s="40">
        <f aca="true" t="shared" si="0" ref="I8:I33">G8+H8</f>
        <v>523</v>
      </c>
      <c r="J8" s="40" t="str">
        <f>IF(I8&gt;=350,"Đạt","Không đạt")</f>
        <v>Đạt</v>
      </c>
      <c r="K8" s="36"/>
    </row>
    <row r="9" spans="1:11" ht="15" customHeight="1">
      <c r="A9" s="78">
        <v>3</v>
      </c>
      <c r="B9" s="79" t="s">
        <v>97</v>
      </c>
      <c r="C9" s="80" t="s">
        <v>96</v>
      </c>
      <c r="D9" s="85" t="s">
        <v>73</v>
      </c>
      <c r="E9" s="81">
        <v>35342</v>
      </c>
      <c r="F9" s="83" t="s">
        <v>78</v>
      </c>
      <c r="G9" s="84"/>
      <c r="H9" s="84"/>
      <c r="I9" s="40"/>
      <c r="J9" s="40" t="str">
        <f aca="true" t="shared" si="1" ref="J9:J32">IF(I10&gt;=350,"Đạt","Không đạt")</f>
        <v>Đạt</v>
      </c>
      <c r="K9" s="78"/>
    </row>
    <row r="10" spans="1:11" ht="15" customHeight="1">
      <c r="A10" s="36">
        <v>4</v>
      </c>
      <c r="B10" s="65" t="s">
        <v>34</v>
      </c>
      <c r="C10" s="64" t="s">
        <v>39</v>
      </c>
      <c r="D10" s="66" t="s">
        <v>73</v>
      </c>
      <c r="E10" s="38">
        <v>35251</v>
      </c>
      <c r="F10" s="39" t="s">
        <v>78</v>
      </c>
      <c r="G10" s="40">
        <v>240</v>
      </c>
      <c r="H10" s="40">
        <v>210</v>
      </c>
      <c r="I10" s="40">
        <f t="shared" si="0"/>
        <v>450</v>
      </c>
      <c r="J10" s="40" t="str">
        <f t="shared" si="1"/>
        <v>Đạt</v>
      </c>
      <c r="K10" s="36"/>
    </row>
    <row r="11" spans="1:11" ht="15" customHeight="1">
      <c r="A11" s="36">
        <v>5</v>
      </c>
      <c r="B11" s="65" t="s">
        <v>98</v>
      </c>
      <c r="C11" s="64" t="s">
        <v>50</v>
      </c>
      <c r="D11" s="66" t="s">
        <v>73</v>
      </c>
      <c r="E11" s="39" t="s">
        <v>79</v>
      </c>
      <c r="F11" s="39" t="s">
        <v>78</v>
      </c>
      <c r="G11" s="40">
        <v>240</v>
      </c>
      <c r="H11" s="40">
        <v>179</v>
      </c>
      <c r="I11" s="40">
        <f t="shared" si="0"/>
        <v>419</v>
      </c>
      <c r="J11" s="40" t="str">
        <f t="shared" si="1"/>
        <v>Đạt</v>
      </c>
      <c r="K11" s="36"/>
    </row>
    <row r="12" spans="1:11" ht="15" customHeight="1">
      <c r="A12" s="36">
        <v>6</v>
      </c>
      <c r="B12" s="65" t="s">
        <v>99</v>
      </c>
      <c r="C12" s="64" t="s">
        <v>100</v>
      </c>
      <c r="D12" s="66" t="s">
        <v>73</v>
      </c>
      <c r="E12" s="39" t="s">
        <v>80</v>
      </c>
      <c r="F12" s="39" t="s">
        <v>78</v>
      </c>
      <c r="G12" s="40">
        <v>270</v>
      </c>
      <c r="H12" s="40">
        <v>221</v>
      </c>
      <c r="I12" s="40">
        <f t="shared" si="0"/>
        <v>491</v>
      </c>
      <c r="J12" s="40" t="str">
        <f t="shared" si="1"/>
        <v>Đạt</v>
      </c>
      <c r="K12" s="36"/>
    </row>
    <row r="13" spans="1:11" ht="15" customHeight="1">
      <c r="A13" s="36">
        <v>7</v>
      </c>
      <c r="B13" s="65" t="s">
        <v>101</v>
      </c>
      <c r="C13" s="64" t="s">
        <v>57</v>
      </c>
      <c r="D13" s="66" t="s">
        <v>73</v>
      </c>
      <c r="E13" s="38">
        <v>34518</v>
      </c>
      <c r="F13" s="39" t="s">
        <v>78</v>
      </c>
      <c r="G13" s="40">
        <v>300</v>
      </c>
      <c r="H13" s="40">
        <v>168</v>
      </c>
      <c r="I13" s="40">
        <f t="shared" si="0"/>
        <v>468</v>
      </c>
      <c r="J13" s="40" t="str">
        <f t="shared" si="1"/>
        <v>Đạt</v>
      </c>
      <c r="K13" s="36"/>
    </row>
    <row r="14" spans="1:11" ht="15" customHeight="1">
      <c r="A14" s="36">
        <v>8</v>
      </c>
      <c r="B14" s="65" t="s">
        <v>28</v>
      </c>
      <c r="C14" s="64" t="s">
        <v>102</v>
      </c>
      <c r="D14" s="66" t="s">
        <v>73</v>
      </c>
      <c r="E14" s="39" t="s">
        <v>81</v>
      </c>
      <c r="F14" s="39" t="s">
        <v>78</v>
      </c>
      <c r="G14" s="40">
        <v>294</v>
      </c>
      <c r="H14" s="40">
        <v>193</v>
      </c>
      <c r="I14" s="40">
        <f t="shared" si="0"/>
        <v>487</v>
      </c>
      <c r="J14" s="40" t="str">
        <f t="shared" si="1"/>
        <v>Đạt</v>
      </c>
      <c r="K14" s="36"/>
    </row>
    <row r="15" spans="1:11" ht="15" customHeight="1">
      <c r="A15" s="36">
        <v>9</v>
      </c>
      <c r="B15" s="65" t="s">
        <v>103</v>
      </c>
      <c r="C15" s="64" t="s">
        <v>104</v>
      </c>
      <c r="D15" s="66" t="s">
        <v>73</v>
      </c>
      <c r="E15" s="38">
        <v>34919</v>
      </c>
      <c r="F15" s="39" t="s">
        <v>78</v>
      </c>
      <c r="G15" s="40">
        <v>300</v>
      </c>
      <c r="H15" s="40">
        <v>241</v>
      </c>
      <c r="I15" s="40">
        <f t="shared" si="0"/>
        <v>541</v>
      </c>
      <c r="J15" s="40" t="str">
        <f t="shared" si="1"/>
        <v>Đạt</v>
      </c>
      <c r="K15" s="36"/>
    </row>
    <row r="16" spans="1:11" ht="15" customHeight="1">
      <c r="A16" s="36">
        <v>10</v>
      </c>
      <c r="B16" s="65" t="s">
        <v>28</v>
      </c>
      <c r="C16" s="64" t="s">
        <v>59</v>
      </c>
      <c r="D16" s="66" t="s">
        <v>73</v>
      </c>
      <c r="E16" s="38">
        <v>35314</v>
      </c>
      <c r="F16" s="39" t="s">
        <v>78</v>
      </c>
      <c r="G16" s="40">
        <v>300</v>
      </c>
      <c r="H16" s="40">
        <v>216</v>
      </c>
      <c r="I16" s="40">
        <f t="shared" si="0"/>
        <v>516</v>
      </c>
      <c r="J16" s="40" t="str">
        <f>IF(I16&gt;=350,"Đạt","Không đạt")</f>
        <v>Đạt</v>
      </c>
      <c r="K16" s="36"/>
    </row>
    <row r="17" spans="1:11" ht="15" customHeight="1">
      <c r="A17" s="36">
        <v>11</v>
      </c>
      <c r="B17" s="79" t="s">
        <v>66</v>
      </c>
      <c r="C17" s="80" t="s">
        <v>105</v>
      </c>
      <c r="D17" s="85" t="s">
        <v>73</v>
      </c>
      <c r="E17" s="83" t="s">
        <v>82</v>
      </c>
      <c r="F17" s="83" t="s">
        <v>78</v>
      </c>
      <c r="G17" s="84"/>
      <c r="H17" s="84"/>
      <c r="I17" s="40"/>
      <c r="J17" s="40" t="str">
        <f t="shared" si="1"/>
        <v>Đạt</v>
      </c>
      <c r="K17" s="78"/>
    </row>
    <row r="18" spans="1:11" ht="15" customHeight="1">
      <c r="A18" s="36">
        <v>12</v>
      </c>
      <c r="B18" s="65" t="s">
        <v>106</v>
      </c>
      <c r="C18" s="64" t="s">
        <v>107</v>
      </c>
      <c r="D18" s="66" t="s">
        <v>73</v>
      </c>
      <c r="E18" s="39" t="s">
        <v>83</v>
      </c>
      <c r="F18" s="39" t="s">
        <v>78</v>
      </c>
      <c r="G18" s="40">
        <v>222</v>
      </c>
      <c r="H18" s="40">
        <v>216</v>
      </c>
      <c r="I18" s="40">
        <f t="shared" si="0"/>
        <v>438</v>
      </c>
      <c r="J18" s="40" t="str">
        <f>IF(I18&gt;=350,"Đạt","Không đạt")</f>
        <v>Đạt</v>
      </c>
      <c r="K18" s="36"/>
    </row>
    <row r="19" spans="1:11" ht="15" customHeight="1">
      <c r="A19" s="78">
        <v>13</v>
      </c>
      <c r="B19" s="79" t="s">
        <v>108</v>
      </c>
      <c r="C19" s="80" t="s">
        <v>109</v>
      </c>
      <c r="D19" s="85" t="s">
        <v>73</v>
      </c>
      <c r="E19" s="81">
        <v>34679</v>
      </c>
      <c r="F19" s="83" t="s">
        <v>84</v>
      </c>
      <c r="G19" s="84"/>
      <c r="H19" s="84"/>
      <c r="I19" s="40">
        <f t="shared" si="0"/>
        <v>0</v>
      </c>
      <c r="J19" s="40" t="str">
        <f t="shared" si="1"/>
        <v>Đạt</v>
      </c>
      <c r="K19" s="78"/>
    </row>
    <row r="20" spans="1:11" ht="15" customHeight="1">
      <c r="A20" s="36">
        <v>14</v>
      </c>
      <c r="B20" s="65" t="s">
        <v>110</v>
      </c>
      <c r="C20" s="64" t="s">
        <v>111</v>
      </c>
      <c r="D20" s="66" t="s">
        <v>73</v>
      </c>
      <c r="E20" s="38">
        <v>35106</v>
      </c>
      <c r="F20" s="39" t="s">
        <v>84</v>
      </c>
      <c r="G20" s="40">
        <v>240</v>
      </c>
      <c r="H20" s="40">
        <v>208</v>
      </c>
      <c r="I20" s="40">
        <f t="shared" si="0"/>
        <v>448</v>
      </c>
      <c r="J20" s="40" t="str">
        <f t="shared" si="1"/>
        <v>Đạt</v>
      </c>
      <c r="K20" s="36"/>
    </row>
    <row r="21" spans="1:11" ht="15" customHeight="1">
      <c r="A21" s="36">
        <v>15</v>
      </c>
      <c r="B21" s="65" t="s">
        <v>112</v>
      </c>
      <c r="C21" s="64" t="s">
        <v>113</v>
      </c>
      <c r="D21" s="66" t="s">
        <v>73</v>
      </c>
      <c r="E21" s="39" t="s">
        <v>85</v>
      </c>
      <c r="F21" s="39" t="s">
        <v>84</v>
      </c>
      <c r="G21" s="40">
        <v>246</v>
      </c>
      <c r="H21" s="40">
        <v>168</v>
      </c>
      <c r="I21" s="40">
        <f t="shared" si="0"/>
        <v>414</v>
      </c>
      <c r="J21" s="40" t="str">
        <f t="shared" si="1"/>
        <v>Đạt</v>
      </c>
      <c r="K21" s="36"/>
    </row>
    <row r="22" spans="1:11" ht="15" customHeight="1">
      <c r="A22" s="36">
        <v>16</v>
      </c>
      <c r="B22" s="65" t="s">
        <v>28</v>
      </c>
      <c r="C22" s="64" t="s">
        <v>96</v>
      </c>
      <c r="D22" s="66" t="s">
        <v>73</v>
      </c>
      <c r="E22" s="39" t="s">
        <v>86</v>
      </c>
      <c r="F22" s="39" t="s">
        <v>84</v>
      </c>
      <c r="G22" s="40">
        <v>240</v>
      </c>
      <c r="H22" s="40">
        <v>237</v>
      </c>
      <c r="I22" s="40">
        <f t="shared" si="0"/>
        <v>477</v>
      </c>
      <c r="J22" s="40" t="str">
        <f t="shared" si="1"/>
        <v>Đạt</v>
      </c>
      <c r="K22" s="36"/>
    </row>
    <row r="23" spans="1:11" ht="15" customHeight="1">
      <c r="A23" s="36">
        <v>17</v>
      </c>
      <c r="B23" s="65" t="s">
        <v>28</v>
      </c>
      <c r="C23" s="64" t="s">
        <v>114</v>
      </c>
      <c r="D23" s="66" t="s">
        <v>73</v>
      </c>
      <c r="E23" s="38">
        <v>35191</v>
      </c>
      <c r="F23" s="39" t="s">
        <v>84</v>
      </c>
      <c r="G23" s="40">
        <v>234</v>
      </c>
      <c r="H23" s="40">
        <v>253</v>
      </c>
      <c r="I23" s="40">
        <f t="shared" si="0"/>
        <v>487</v>
      </c>
      <c r="J23" s="40" t="str">
        <f>IF(I23&gt;=350,"Đạt","Không đạt")</f>
        <v>Đạt</v>
      </c>
      <c r="K23" s="36"/>
    </row>
    <row r="24" spans="1:11" ht="15" customHeight="1">
      <c r="A24" s="78">
        <v>18</v>
      </c>
      <c r="B24" s="79" t="s">
        <v>115</v>
      </c>
      <c r="C24" s="80" t="s">
        <v>116</v>
      </c>
      <c r="D24" s="85" t="s">
        <v>73</v>
      </c>
      <c r="E24" s="81">
        <v>35097</v>
      </c>
      <c r="F24" s="83" t="s">
        <v>84</v>
      </c>
      <c r="G24" s="84"/>
      <c r="H24" s="84"/>
      <c r="I24" s="40"/>
      <c r="J24" s="40" t="str">
        <f t="shared" si="1"/>
        <v>Đạt</v>
      </c>
      <c r="K24" s="78"/>
    </row>
    <row r="25" spans="1:11" ht="15" customHeight="1">
      <c r="A25" s="36">
        <v>19</v>
      </c>
      <c r="B25" s="65" t="s">
        <v>117</v>
      </c>
      <c r="C25" s="64" t="s">
        <v>102</v>
      </c>
      <c r="D25" s="66" t="s">
        <v>73</v>
      </c>
      <c r="E25" s="38">
        <v>35221</v>
      </c>
      <c r="F25" s="39" t="s">
        <v>84</v>
      </c>
      <c r="G25" s="40">
        <v>216</v>
      </c>
      <c r="H25" s="40">
        <v>171</v>
      </c>
      <c r="I25" s="40">
        <f t="shared" si="0"/>
        <v>387</v>
      </c>
      <c r="J25" s="40" t="str">
        <f t="shared" si="1"/>
        <v>Đạt</v>
      </c>
      <c r="K25" s="36"/>
    </row>
    <row r="26" spans="1:11" ht="15" customHeight="1">
      <c r="A26" s="36">
        <v>20</v>
      </c>
      <c r="B26" s="65" t="s">
        <v>118</v>
      </c>
      <c r="C26" s="64" t="s">
        <v>119</v>
      </c>
      <c r="D26" s="66" t="s">
        <v>73</v>
      </c>
      <c r="E26" s="39" t="s">
        <v>87</v>
      </c>
      <c r="F26" s="39" t="s">
        <v>84</v>
      </c>
      <c r="G26" s="40">
        <v>210</v>
      </c>
      <c r="H26" s="40">
        <v>242</v>
      </c>
      <c r="I26" s="40">
        <f t="shared" si="0"/>
        <v>452</v>
      </c>
      <c r="J26" s="40" t="str">
        <f t="shared" si="1"/>
        <v>Đạt</v>
      </c>
      <c r="K26" s="36"/>
    </row>
    <row r="27" spans="1:11" ht="15" customHeight="1">
      <c r="A27" s="36">
        <v>21</v>
      </c>
      <c r="B27" s="65" t="s">
        <v>120</v>
      </c>
      <c r="C27" s="64" t="s">
        <v>121</v>
      </c>
      <c r="D27" s="66" t="s">
        <v>73</v>
      </c>
      <c r="E27" s="39" t="s">
        <v>88</v>
      </c>
      <c r="F27" s="39" t="s">
        <v>84</v>
      </c>
      <c r="G27" s="40">
        <v>240</v>
      </c>
      <c r="H27" s="40">
        <v>206</v>
      </c>
      <c r="I27" s="40">
        <f t="shared" si="0"/>
        <v>446</v>
      </c>
      <c r="J27" s="40" t="str">
        <f t="shared" si="1"/>
        <v>Đạt</v>
      </c>
      <c r="K27" s="36"/>
    </row>
    <row r="28" spans="1:11" ht="15" customHeight="1">
      <c r="A28" s="36">
        <v>22</v>
      </c>
      <c r="B28" s="65" t="s">
        <v>122</v>
      </c>
      <c r="C28" s="64" t="s">
        <v>123</v>
      </c>
      <c r="D28" s="66" t="s">
        <v>73</v>
      </c>
      <c r="E28" s="39" t="s">
        <v>89</v>
      </c>
      <c r="F28" s="39" t="s">
        <v>84</v>
      </c>
      <c r="G28" s="40">
        <v>276</v>
      </c>
      <c r="H28" s="40">
        <v>185</v>
      </c>
      <c r="I28" s="40">
        <f t="shared" si="0"/>
        <v>461</v>
      </c>
      <c r="J28" s="40" t="str">
        <f t="shared" si="1"/>
        <v>Đạt</v>
      </c>
      <c r="K28" s="36"/>
    </row>
    <row r="29" spans="1:11" ht="15" customHeight="1">
      <c r="A29" s="36">
        <v>23</v>
      </c>
      <c r="B29" s="65" t="s">
        <v>98</v>
      </c>
      <c r="C29" s="64" t="s">
        <v>124</v>
      </c>
      <c r="D29" s="66" t="s">
        <v>73</v>
      </c>
      <c r="E29" s="39" t="s">
        <v>90</v>
      </c>
      <c r="F29" s="39" t="s">
        <v>84</v>
      </c>
      <c r="G29" s="40">
        <v>228</v>
      </c>
      <c r="H29" s="40">
        <v>212</v>
      </c>
      <c r="I29" s="40">
        <f t="shared" si="0"/>
        <v>440</v>
      </c>
      <c r="J29" s="40" t="str">
        <f t="shared" si="1"/>
        <v>Đạt</v>
      </c>
      <c r="K29" s="36"/>
    </row>
    <row r="30" spans="1:11" ht="15" customHeight="1">
      <c r="A30" s="36">
        <v>24</v>
      </c>
      <c r="B30" s="65" t="s">
        <v>125</v>
      </c>
      <c r="C30" s="64" t="s">
        <v>126</v>
      </c>
      <c r="D30" s="66" t="s">
        <v>73</v>
      </c>
      <c r="E30" s="38">
        <v>35189</v>
      </c>
      <c r="F30" s="39" t="s">
        <v>84</v>
      </c>
      <c r="G30" s="40">
        <v>240</v>
      </c>
      <c r="H30" s="40">
        <v>176</v>
      </c>
      <c r="I30" s="40">
        <f t="shared" si="0"/>
        <v>416</v>
      </c>
      <c r="J30" s="40" t="str">
        <f t="shared" si="1"/>
        <v>Đạt</v>
      </c>
      <c r="K30" s="36"/>
    </row>
    <row r="31" spans="1:11" ht="15" customHeight="1">
      <c r="A31" s="36">
        <v>25</v>
      </c>
      <c r="B31" s="65" t="s">
        <v>127</v>
      </c>
      <c r="C31" s="64" t="s">
        <v>128</v>
      </c>
      <c r="D31" s="66" t="s">
        <v>73</v>
      </c>
      <c r="E31" s="39" t="s">
        <v>91</v>
      </c>
      <c r="F31" s="39" t="s">
        <v>84</v>
      </c>
      <c r="G31" s="40">
        <v>240</v>
      </c>
      <c r="H31" s="40">
        <v>231</v>
      </c>
      <c r="I31" s="40">
        <f t="shared" si="0"/>
        <v>471</v>
      </c>
      <c r="J31" s="40" t="str">
        <f t="shared" si="1"/>
        <v>Đạt</v>
      </c>
      <c r="K31" s="36"/>
    </row>
    <row r="32" spans="1:11" ht="15" customHeight="1">
      <c r="A32" s="36">
        <v>26</v>
      </c>
      <c r="B32" s="65" t="s">
        <v>129</v>
      </c>
      <c r="C32" s="64" t="s">
        <v>130</v>
      </c>
      <c r="D32" s="66" t="s">
        <v>73</v>
      </c>
      <c r="E32" s="39" t="s">
        <v>92</v>
      </c>
      <c r="F32" s="39" t="s">
        <v>84</v>
      </c>
      <c r="G32" s="40">
        <v>252</v>
      </c>
      <c r="H32" s="40">
        <v>167</v>
      </c>
      <c r="I32" s="40">
        <f t="shared" si="0"/>
        <v>419</v>
      </c>
      <c r="J32" s="40" t="str">
        <f t="shared" si="1"/>
        <v>Đạt</v>
      </c>
      <c r="K32" s="36"/>
    </row>
    <row r="33" spans="1:11" ht="15" customHeight="1">
      <c r="A33" s="36">
        <v>27</v>
      </c>
      <c r="B33" s="65" t="s">
        <v>131</v>
      </c>
      <c r="C33" s="64" t="s">
        <v>132</v>
      </c>
      <c r="D33" s="66" t="s">
        <v>73</v>
      </c>
      <c r="E33" s="39" t="s">
        <v>93</v>
      </c>
      <c r="F33" s="39" t="s">
        <v>84</v>
      </c>
      <c r="G33" s="40">
        <v>270</v>
      </c>
      <c r="H33" s="40">
        <v>207</v>
      </c>
      <c r="I33" s="40">
        <f t="shared" si="0"/>
        <v>477</v>
      </c>
      <c r="J33" s="40" t="str">
        <f>IF(I33&gt;=350,"Đạt","Không đạt")</f>
        <v>Đạt</v>
      </c>
      <c r="K33" s="36"/>
    </row>
    <row r="34" spans="1:11" ht="15">
      <c r="A34" s="37"/>
      <c r="B34" s="93" t="s">
        <v>12</v>
      </c>
      <c r="C34" s="93"/>
      <c r="D34" s="93"/>
      <c r="E34" s="93"/>
      <c r="F34" s="93"/>
      <c r="G34" s="93"/>
      <c r="H34" s="93"/>
      <c r="I34" s="93"/>
      <c r="J34" s="93"/>
      <c r="K34" s="93"/>
    </row>
  </sheetData>
  <sheetProtection/>
  <mergeCells count="11">
    <mergeCell ref="A1:D2"/>
    <mergeCell ref="A5:A6"/>
    <mergeCell ref="B5:C6"/>
    <mergeCell ref="D5:D6"/>
    <mergeCell ref="E5:E6"/>
    <mergeCell ref="A3:M4"/>
    <mergeCell ref="F5:F6"/>
    <mergeCell ref="I5:I6"/>
    <mergeCell ref="J5:J6"/>
    <mergeCell ref="K5:K6"/>
    <mergeCell ref="B34:K34"/>
  </mergeCells>
  <printOptions/>
  <pageMargins left="1.17" right="0.28" top="0.29" bottom="0.19" header="0.2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Q26" sqref="Q26"/>
    </sheetView>
  </sheetViews>
  <sheetFormatPr defaultColWidth="9.140625" defaultRowHeight="15"/>
  <cols>
    <col min="1" max="1" width="3.8515625" style="2" bestFit="1" customWidth="1"/>
    <col min="2" max="2" width="15.140625" style="2" bestFit="1" customWidth="1"/>
    <col min="3" max="3" width="6.8515625" style="2" bestFit="1" customWidth="1"/>
    <col min="4" max="4" width="11.28125" style="1" bestFit="1" customWidth="1"/>
    <col min="5" max="5" width="12.140625" style="2" customWidth="1"/>
    <col min="6" max="6" width="9.140625" style="2" customWidth="1"/>
    <col min="7" max="7" width="13.7109375" style="3" customWidth="1"/>
    <col min="8" max="8" width="9.140625" style="3" customWidth="1"/>
    <col min="9" max="9" width="9.140625" style="2" customWidth="1"/>
    <col min="10" max="10" width="12.140625" style="2" customWidth="1"/>
    <col min="11" max="11" width="15.57421875" style="2" customWidth="1"/>
    <col min="12" max="16384" width="9.140625" style="2" customWidth="1"/>
  </cols>
  <sheetData>
    <row r="1" spans="1:5" ht="15" customHeight="1">
      <c r="A1" s="89" t="s">
        <v>11</v>
      </c>
      <c r="B1" s="89"/>
      <c r="C1" s="89"/>
      <c r="D1" s="89"/>
      <c r="E1" s="89"/>
    </row>
    <row r="2" spans="1:5" ht="34.5" customHeight="1">
      <c r="A2" s="89"/>
      <c r="B2" s="89"/>
      <c r="C2" s="89"/>
      <c r="D2" s="89"/>
      <c r="E2" s="89"/>
    </row>
    <row r="3" spans="1:11" ht="15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54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86" t="s">
        <v>0</v>
      </c>
      <c r="B6" s="86" t="s">
        <v>1</v>
      </c>
      <c r="C6" s="86"/>
      <c r="D6" s="86" t="s">
        <v>2</v>
      </c>
      <c r="E6" s="87" t="s">
        <v>3</v>
      </c>
      <c r="F6" s="86" t="s">
        <v>4</v>
      </c>
      <c r="G6" s="32" t="s">
        <v>5</v>
      </c>
      <c r="H6" s="32" t="s">
        <v>5</v>
      </c>
      <c r="I6" s="87" t="s">
        <v>9</v>
      </c>
      <c r="J6" s="87" t="s">
        <v>10</v>
      </c>
      <c r="K6" s="86" t="s">
        <v>8</v>
      </c>
    </row>
    <row r="7" spans="1:11" ht="15">
      <c r="A7" s="86"/>
      <c r="B7" s="86"/>
      <c r="C7" s="86"/>
      <c r="D7" s="86"/>
      <c r="E7" s="87"/>
      <c r="F7" s="86"/>
      <c r="G7" s="33" t="s">
        <v>6</v>
      </c>
      <c r="H7" s="33" t="s">
        <v>7</v>
      </c>
      <c r="I7" s="87"/>
      <c r="J7" s="87"/>
      <c r="K7" s="86"/>
    </row>
    <row r="8" spans="1:11" ht="15">
      <c r="A8" s="7">
        <v>1</v>
      </c>
      <c r="B8" s="10" t="s">
        <v>28</v>
      </c>
      <c r="C8" s="9" t="s">
        <v>29</v>
      </c>
      <c r="D8" s="5">
        <v>34820</v>
      </c>
      <c r="E8" s="8" t="s">
        <v>73</v>
      </c>
      <c r="F8" s="6" t="s">
        <v>17</v>
      </c>
      <c r="G8" s="6">
        <v>186</v>
      </c>
      <c r="H8" s="6">
        <v>240</v>
      </c>
      <c r="I8" s="8">
        <f>G8+H8</f>
        <v>426</v>
      </c>
      <c r="J8" s="8" t="str">
        <f>IF(I9&gt;=350,"Đạt","Không đạt")</f>
        <v>Đạt</v>
      </c>
      <c r="K8" s="7"/>
    </row>
    <row r="9" spans="1:11" ht="15">
      <c r="A9" s="7">
        <v>2</v>
      </c>
      <c r="B9" s="10" t="s">
        <v>30</v>
      </c>
      <c r="C9" s="9" t="s">
        <v>31</v>
      </c>
      <c r="D9" s="5">
        <v>35285</v>
      </c>
      <c r="E9" s="8" t="s">
        <v>290</v>
      </c>
      <c r="F9" s="6" t="s">
        <v>17</v>
      </c>
      <c r="G9" s="6">
        <v>172</v>
      </c>
      <c r="H9" s="6">
        <v>264</v>
      </c>
      <c r="I9" s="8">
        <f aca="true" t="shared" si="0" ref="I9:I33">G9+H9</f>
        <v>436</v>
      </c>
      <c r="J9" s="8" t="str">
        <f aca="true" t="shared" si="1" ref="J9:J32">IF(I10&gt;=350,"Đạt","Không đạt")</f>
        <v>Đạt</v>
      </c>
      <c r="K9" s="7"/>
    </row>
    <row r="10" spans="1:11" ht="15">
      <c r="A10" s="7">
        <v>3</v>
      </c>
      <c r="B10" s="10" t="s">
        <v>32</v>
      </c>
      <c r="C10" s="9" t="s">
        <v>33</v>
      </c>
      <c r="D10" s="6" t="s">
        <v>18</v>
      </c>
      <c r="E10" s="8" t="s">
        <v>73</v>
      </c>
      <c r="F10" s="6" t="s">
        <v>17</v>
      </c>
      <c r="G10" s="6">
        <v>171</v>
      </c>
      <c r="H10" s="6">
        <v>198</v>
      </c>
      <c r="I10" s="8">
        <f t="shared" si="0"/>
        <v>369</v>
      </c>
      <c r="J10" s="8" t="str">
        <f t="shared" si="1"/>
        <v>Đạt</v>
      </c>
      <c r="K10" s="7"/>
    </row>
    <row r="11" spans="1:11" ht="15">
      <c r="A11" s="7">
        <v>4</v>
      </c>
      <c r="B11" s="10" t="s">
        <v>34</v>
      </c>
      <c r="C11" s="9" t="s">
        <v>35</v>
      </c>
      <c r="D11" s="5">
        <v>35218</v>
      </c>
      <c r="E11" s="8" t="s">
        <v>73</v>
      </c>
      <c r="F11" s="6" t="s">
        <v>17</v>
      </c>
      <c r="G11" s="6">
        <v>178</v>
      </c>
      <c r="H11" s="6">
        <v>198</v>
      </c>
      <c r="I11" s="8">
        <f t="shared" si="0"/>
        <v>376</v>
      </c>
      <c r="J11" s="8" t="str">
        <f t="shared" si="1"/>
        <v>Đạt</v>
      </c>
      <c r="K11" s="7"/>
    </row>
    <row r="12" spans="1:11" ht="15">
      <c r="A12" s="7">
        <v>5</v>
      </c>
      <c r="B12" s="10" t="s">
        <v>36</v>
      </c>
      <c r="C12" s="9" t="s">
        <v>37</v>
      </c>
      <c r="D12" s="6" t="s">
        <v>19</v>
      </c>
      <c r="E12" s="8" t="s">
        <v>73</v>
      </c>
      <c r="F12" s="6" t="s">
        <v>17</v>
      </c>
      <c r="G12" s="6">
        <v>185</v>
      </c>
      <c r="H12" s="6">
        <v>234</v>
      </c>
      <c r="I12" s="8">
        <f t="shared" si="0"/>
        <v>419</v>
      </c>
      <c r="J12" s="8" t="str">
        <f t="shared" si="1"/>
        <v>Đạt</v>
      </c>
      <c r="K12" s="7"/>
    </row>
    <row r="13" spans="1:11" ht="15">
      <c r="A13" s="7">
        <v>6</v>
      </c>
      <c r="B13" s="10" t="s">
        <v>38</v>
      </c>
      <c r="C13" s="9" t="s">
        <v>39</v>
      </c>
      <c r="D13" s="6" t="s">
        <v>20</v>
      </c>
      <c r="E13" s="8" t="s">
        <v>73</v>
      </c>
      <c r="F13" s="6" t="s">
        <v>17</v>
      </c>
      <c r="G13" s="6">
        <v>185</v>
      </c>
      <c r="H13" s="6">
        <v>186</v>
      </c>
      <c r="I13" s="8">
        <f t="shared" si="0"/>
        <v>371</v>
      </c>
      <c r="J13" s="8" t="str">
        <f t="shared" si="1"/>
        <v>Đạt</v>
      </c>
      <c r="K13" s="7"/>
    </row>
    <row r="14" spans="1:11" ht="15">
      <c r="A14" s="7">
        <v>7</v>
      </c>
      <c r="B14" s="10" t="s">
        <v>40</v>
      </c>
      <c r="C14" s="9" t="s">
        <v>41</v>
      </c>
      <c r="D14" s="5">
        <v>35342</v>
      </c>
      <c r="E14" s="8" t="s">
        <v>73</v>
      </c>
      <c r="F14" s="6" t="s">
        <v>17</v>
      </c>
      <c r="G14" s="6">
        <v>185</v>
      </c>
      <c r="H14" s="6">
        <v>186</v>
      </c>
      <c r="I14" s="8">
        <f t="shared" si="0"/>
        <v>371</v>
      </c>
      <c r="J14" s="8" t="str">
        <f t="shared" si="1"/>
        <v>Đạt</v>
      </c>
      <c r="K14" s="7"/>
    </row>
    <row r="15" spans="1:11" ht="15">
      <c r="A15" s="7">
        <v>8</v>
      </c>
      <c r="B15" s="10" t="s">
        <v>28</v>
      </c>
      <c r="C15" s="9" t="s">
        <v>42</v>
      </c>
      <c r="D15" s="6" t="s">
        <v>21</v>
      </c>
      <c r="E15" s="8" t="s">
        <v>73</v>
      </c>
      <c r="F15" s="6" t="s">
        <v>17</v>
      </c>
      <c r="G15" s="6">
        <v>266</v>
      </c>
      <c r="H15" s="6">
        <v>216</v>
      </c>
      <c r="I15" s="8">
        <f t="shared" si="0"/>
        <v>482</v>
      </c>
      <c r="J15" s="8" t="str">
        <f t="shared" si="1"/>
        <v>Đạt</v>
      </c>
      <c r="K15" s="7"/>
    </row>
    <row r="16" spans="1:11" ht="15">
      <c r="A16" s="7">
        <v>9</v>
      </c>
      <c r="B16" s="10" t="s">
        <v>28</v>
      </c>
      <c r="C16" s="9" t="s">
        <v>42</v>
      </c>
      <c r="D16" s="5">
        <v>35375</v>
      </c>
      <c r="E16" s="8" t="s">
        <v>290</v>
      </c>
      <c r="F16" s="6" t="s">
        <v>17</v>
      </c>
      <c r="G16" s="6">
        <v>216</v>
      </c>
      <c r="H16" s="6">
        <v>186</v>
      </c>
      <c r="I16" s="8">
        <f t="shared" si="0"/>
        <v>402</v>
      </c>
      <c r="J16" s="8" t="str">
        <f t="shared" si="1"/>
        <v>Đạt</v>
      </c>
      <c r="K16" s="7"/>
    </row>
    <row r="17" spans="1:11" ht="15">
      <c r="A17" s="7">
        <v>10</v>
      </c>
      <c r="B17" s="10" t="s">
        <v>43</v>
      </c>
      <c r="C17" s="9" t="s">
        <v>44</v>
      </c>
      <c r="D17" s="5">
        <v>34859</v>
      </c>
      <c r="E17" s="8" t="s">
        <v>73</v>
      </c>
      <c r="F17" s="6" t="s">
        <v>17</v>
      </c>
      <c r="G17" s="6">
        <v>206</v>
      </c>
      <c r="H17" s="6">
        <v>228</v>
      </c>
      <c r="I17" s="8">
        <f t="shared" si="0"/>
        <v>434</v>
      </c>
      <c r="J17" s="8" t="str">
        <f t="shared" si="1"/>
        <v>Đạt</v>
      </c>
      <c r="K17" s="7"/>
    </row>
    <row r="18" spans="1:11" ht="15">
      <c r="A18" s="7">
        <v>11</v>
      </c>
      <c r="B18" s="10" t="s">
        <v>45</v>
      </c>
      <c r="C18" s="9" t="s">
        <v>46</v>
      </c>
      <c r="D18" s="5">
        <v>35226</v>
      </c>
      <c r="E18" s="8" t="s">
        <v>73</v>
      </c>
      <c r="F18" s="6" t="s">
        <v>17</v>
      </c>
      <c r="G18" s="6">
        <v>213</v>
      </c>
      <c r="H18" s="6">
        <v>252</v>
      </c>
      <c r="I18" s="8">
        <f t="shared" si="0"/>
        <v>465</v>
      </c>
      <c r="J18" s="8" t="str">
        <f t="shared" si="1"/>
        <v>Đạt</v>
      </c>
      <c r="K18" s="7"/>
    </row>
    <row r="19" spans="1:11" ht="15">
      <c r="A19" s="7">
        <v>12</v>
      </c>
      <c r="B19" s="10" t="s">
        <v>47</v>
      </c>
      <c r="C19" s="9" t="s">
        <v>48</v>
      </c>
      <c r="D19" s="5">
        <v>35219</v>
      </c>
      <c r="E19" s="8" t="s">
        <v>73</v>
      </c>
      <c r="F19" s="6" t="s">
        <v>17</v>
      </c>
      <c r="G19" s="6">
        <v>181</v>
      </c>
      <c r="H19" s="6">
        <v>216</v>
      </c>
      <c r="I19" s="8">
        <f t="shared" si="0"/>
        <v>397</v>
      </c>
      <c r="J19" s="8" t="str">
        <f t="shared" si="1"/>
        <v>Đạt</v>
      </c>
      <c r="K19" s="7"/>
    </row>
    <row r="20" spans="1:11" ht="15">
      <c r="A20" s="7">
        <v>13</v>
      </c>
      <c r="B20" s="10" t="s">
        <v>49</v>
      </c>
      <c r="C20" s="9" t="s">
        <v>50</v>
      </c>
      <c r="D20" s="5">
        <v>35348</v>
      </c>
      <c r="E20" s="8" t="s">
        <v>73</v>
      </c>
      <c r="F20" s="6" t="s">
        <v>17</v>
      </c>
      <c r="G20" s="6">
        <v>162</v>
      </c>
      <c r="H20" s="6">
        <v>210</v>
      </c>
      <c r="I20" s="8">
        <f t="shared" si="0"/>
        <v>372</v>
      </c>
      <c r="J20" s="8" t="str">
        <f t="shared" si="1"/>
        <v>Đạt</v>
      </c>
      <c r="K20" s="7"/>
    </row>
    <row r="21" spans="1:11" ht="15">
      <c r="A21" s="7">
        <v>14</v>
      </c>
      <c r="B21" s="10" t="s">
        <v>51</v>
      </c>
      <c r="C21" s="9" t="s">
        <v>52</v>
      </c>
      <c r="D21" s="5">
        <v>34978</v>
      </c>
      <c r="E21" s="8" t="s">
        <v>73</v>
      </c>
      <c r="F21" s="6" t="s">
        <v>17</v>
      </c>
      <c r="G21" s="6">
        <v>166</v>
      </c>
      <c r="H21" s="6">
        <v>228</v>
      </c>
      <c r="I21" s="8">
        <f t="shared" si="0"/>
        <v>394</v>
      </c>
      <c r="J21" s="8" t="str">
        <f t="shared" si="1"/>
        <v>Đạt</v>
      </c>
      <c r="K21" s="7"/>
    </row>
    <row r="22" spans="1:11" ht="15">
      <c r="A22" s="7">
        <v>15</v>
      </c>
      <c r="B22" s="10" t="s">
        <v>53</v>
      </c>
      <c r="C22" s="9" t="s">
        <v>54</v>
      </c>
      <c r="D22" s="6" t="s">
        <v>20</v>
      </c>
      <c r="E22" s="8" t="s">
        <v>73</v>
      </c>
      <c r="F22" s="6" t="s">
        <v>17</v>
      </c>
      <c r="G22" s="6">
        <v>177</v>
      </c>
      <c r="H22" s="6">
        <v>228</v>
      </c>
      <c r="I22" s="8">
        <f t="shared" si="0"/>
        <v>405</v>
      </c>
      <c r="J22" s="8" t="str">
        <f t="shared" si="1"/>
        <v>Đạt</v>
      </c>
      <c r="K22" s="7"/>
    </row>
    <row r="23" spans="1:11" ht="15">
      <c r="A23" s="7">
        <v>16</v>
      </c>
      <c r="B23" s="10" t="s">
        <v>28</v>
      </c>
      <c r="C23" s="9" t="s">
        <v>55</v>
      </c>
      <c r="D23" s="6" t="s">
        <v>22</v>
      </c>
      <c r="E23" s="8" t="s">
        <v>73</v>
      </c>
      <c r="F23" s="6" t="s">
        <v>17</v>
      </c>
      <c r="G23" s="6">
        <v>170</v>
      </c>
      <c r="H23" s="6">
        <v>216</v>
      </c>
      <c r="I23" s="8">
        <f t="shared" si="0"/>
        <v>386</v>
      </c>
      <c r="J23" s="8" t="str">
        <f t="shared" si="1"/>
        <v>Đạt</v>
      </c>
      <c r="K23" s="7"/>
    </row>
    <row r="24" spans="1:11" ht="15">
      <c r="A24" s="7">
        <v>17</v>
      </c>
      <c r="B24" s="10" t="s">
        <v>56</v>
      </c>
      <c r="C24" s="9" t="s">
        <v>57</v>
      </c>
      <c r="D24" s="5">
        <v>34731</v>
      </c>
      <c r="E24" s="8" t="s">
        <v>73</v>
      </c>
      <c r="F24" s="6" t="s">
        <v>17</v>
      </c>
      <c r="G24" s="6">
        <v>200</v>
      </c>
      <c r="H24" s="6">
        <v>210</v>
      </c>
      <c r="I24" s="8">
        <f t="shared" si="0"/>
        <v>410</v>
      </c>
      <c r="J24" s="8" t="str">
        <f t="shared" si="1"/>
        <v>Đạt</v>
      </c>
      <c r="K24" s="7"/>
    </row>
    <row r="25" spans="1:11" ht="15">
      <c r="A25" s="7">
        <v>18</v>
      </c>
      <c r="B25" s="10" t="s">
        <v>58</v>
      </c>
      <c r="C25" s="9" t="s">
        <v>59</v>
      </c>
      <c r="D25" s="6" t="s">
        <v>23</v>
      </c>
      <c r="E25" s="8" t="s">
        <v>290</v>
      </c>
      <c r="F25" s="6" t="s">
        <v>17</v>
      </c>
      <c r="G25" s="6">
        <v>199</v>
      </c>
      <c r="H25" s="6">
        <v>234</v>
      </c>
      <c r="I25" s="8">
        <f t="shared" si="0"/>
        <v>433</v>
      </c>
      <c r="J25" s="8" t="str">
        <f>IF(I25&gt;=350,"Đạt","Không đạt")</f>
        <v>Đạt</v>
      </c>
      <c r="K25" s="7"/>
    </row>
    <row r="26" spans="1:11" ht="15">
      <c r="A26" s="7">
        <v>19</v>
      </c>
      <c r="B26" s="10" t="s">
        <v>60</v>
      </c>
      <c r="C26" s="9" t="s">
        <v>61</v>
      </c>
      <c r="D26" s="6" t="s">
        <v>24</v>
      </c>
      <c r="E26" s="8" t="s">
        <v>73</v>
      </c>
      <c r="F26" s="6" t="s">
        <v>17</v>
      </c>
      <c r="G26" s="6">
        <v>151</v>
      </c>
      <c r="H26" s="6">
        <v>180</v>
      </c>
      <c r="I26" s="8">
        <f t="shared" si="0"/>
        <v>331</v>
      </c>
      <c r="J26" s="8" t="str">
        <f t="shared" si="1"/>
        <v>Đạt</v>
      </c>
      <c r="K26" s="7"/>
    </row>
    <row r="27" spans="1:11" ht="15">
      <c r="A27" s="7">
        <v>20</v>
      </c>
      <c r="B27" s="10" t="s">
        <v>62</v>
      </c>
      <c r="C27" s="9" t="s">
        <v>63</v>
      </c>
      <c r="D27" s="6" t="s">
        <v>25</v>
      </c>
      <c r="E27" s="8" t="s">
        <v>73</v>
      </c>
      <c r="F27" s="6" t="s">
        <v>17</v>
      </c>
      <c r="G27" s="6">
        <v>211</v>
      </c>
      <c r="H27" s="6">
        <v>204</v>
      </c>
      <c r="I27" s="8">
        <f t="shared" si="0"/>
        <v>415</v>
      </c>
      <c r="J27" s="8" t="str">
        <f t="shared" si="1"/>
        <v>Đạt</v>
      </c>
      <c r="K27" s="7"/>
    </row>
    <row r="28" spans="1:11" ht="15">
      <c r="A28" s="7">
        <v>21</v>
      </c>
      <c r="B28" s="10" t="s">
        <v>64</v>
      </c>
      <c r="C28" s="9" t="s">
        <v>65</v>
      </c>
      <c r="D28" s="6" t="s">
        <v>26</v>
      </c>
      <c r="E28" s="8" t="s">
        <v>73</v>
      </c>
      <c r="F28" s="6" t="s">
        <v>17</v>
      </c>
      <c r="G28" s="6">
        <v>228</v>
      </c>
      <c r="H28" s="6">
        <v>216</v>
      </c>
      <c r="I28" s="8">
        <f t="shared" si="0"/>
        <v>444</v>
      </c>
      <c r="J28" s="8" t="str">
        <f t="shared" si="1"/>
        <v>Đạt</v>
      </c>
      <c r="K28" s="7"/>
    </row>
    <row r="29" spans="1:11" ht="15">
      <c r="A29" s="7">
        <v>22</v>
      </c>
      <c r="B29" s="10" t="s">
        <v>66</v>
      </c>
      <c r="C29" s="9" t="s">
        <v>67</v>
      </c>
      <c r="D29" s="5">
        <v>35097</v>
      </c>
      <c r="E29" s="8" t="s">
        <v>73</v>
      </c>
      <c r="F29" s="6" t="s">
        <v>17</v>
      </c>
      <c r="G29" s="6">
        <v>149</v>
      </c>
      <c r="H29" s="6">
        <v>282</v>
      </c>
      <c r="I29" s="8">
        <f t="shared" si="0"/>
        <v>431</v>
      </c>
      <c r="J29" s="8" t="str">
        <f t="shared" si="1"/>
        <v>Đạt</v>
      </c>
      <c r="K29" s="7"/>
    </row>
    <row r="30" spans="1:11" ht="15">
      <c r="A30" s="7">
        <v>23</v>
      </c>
      <c r="B30" s="10" t="s">
        <v>68</v>
      </c>
      <c r="C30" s="9" t="s">
        <v>69</v>
      </c>
      <c r="D30" s="6" t="s">
        <v>27</v>
      </c>
      <c r="E30" s="8" t="s">
        <v>73</v>
      </c>
      <c r="F30" s="6" t="s">
        <v>17</v>
      </c>
      <c r="G30" s="6">
        <v>188</v>
      </c>
      <c r="H30" s="6">
        <v>240</v>
      </c>
      <c r="I30" s="8">
        <f t="shared" si="0"/>
        <v>428</v>
      </c>
      <c r="J30" s="8" t="str">
        <f t="shared" si="1"/>
        <v>Đạt</v>
      </c>
      <c r="K30" s="7"/>
    </row>
    <row r="31" spans="1:11" ht="15">
      <c r="A31" s="7">
        <v>24</v>
      </c>
      <c r="B31" s="70" t="s">
        <v>70</v>
      </c>
      <c r="C31" s="69" t="s">
        <v>71</v>
      </c>
      <c r="D31" s="67" t="s">
        <v>72</v>
      </c>
      <c r="E31" s="8" t="s">
        <v>73</v>
      </c>
      <c r="F31" s="6" t="s">
        <v>17</v>
      </c>
      <c r="G31" s="6">
        <v>220</v>
      </c>
      <c r="H31" s="6">
        <v>246</v>
      </c>
      <c r="I31" s="8">
        <f t="shared" si="0"/>
        <v>466</v>
      </c>
      <c r="J31" s="8" t="str">
        <f t="shared" si="1"/>
        <v>Đạt</v>
      </c>
      <c r="K31" s="7"/>
    </row>
    <row r="32" spans="1:11" ht="15">
      <c r="A32" s="7">
        <v>25</v>
      </c>
      <c r="B32" s="70" t="s">
        <v>74</v>
      </c>
      <c r="C32" s="69" t="s">
        <v>75</v>
      </c>
      <c r="D32" s="68">
        <v>34601</v>
      </c>
      <c r="E32" s="8" t="s">
        <v>73</v>
      </c>
      <c r="F32" s="6" t="s">
        <v>17</v>
      </c>
      <c r="G32" s="6">
        <v>172</v>
      </c>
      <c r="H32" s="6">
        <v>228</v>
      </c>
      <c r="I32" s="8">
        <f t="shared" si="0"/>
        <v>400</v>
      </c>
      <c r="J32" s="8" t="str">
        <f t="shared" si="1"/>
        <v>Đạt</v>
      </c>
      <c r="K32" s="7"/>
    </row>
    <row r="33" spans="1:11" ht="15">
      <c r="A33" s="7">
        <v>26</v>
      </c>
      <c r="B33" s="70" t="s">
        <v>74</v>
      </c>
      <c r="C33" s="69" t="s">
        <v>48</v>
      </c>
      <c r="D33" s="68">
        <v>34840</v>
      </c>
      <c r="E33" s="8" t="s">
        <v>73</v>
      </c>
      <c r="F33" s="6" t="s">
        <v>17</v>
      </c>
      <c r="G33" s="6">
        <v>155</v>
      </c>
      <c r="H33" s="6">
        <v>312</v>
      </c>
      <c r="I33" s="8">
        <f t="shared" si="0"/>
        <v>467</v>
      </c>
      <c r="J33" s="8" t="str">
        <f>IF(I33&gt;=350,"Đạt","Không đạt")</f>
        <v>Đạt</v>
      </c>
      <c r="K33" s="7"/>
    </row>
    <row r="34" spans="2:11" ht="15">
      <c r="B34" s="88" t="s">
        <v>12</v>
      </c>
      <c r="C34" s="88"/>
      <c r="D34" s="88"/>
      <c r="E34" s="88"/>
      <c r="F34" s="88"/>
      <c r="G34" s="88"/>
      <c r="H34" s="88"/>
      <c r="I34" s="88"/>
      <c r="J34" s="88"/>
      <c r="K34" s="88"/>
    </row>
  </sheetData>
  <sheetProtection/>
  <mergeCells count="11">
    <mergeCell ref="B34:K34"/>
    <mergeCell ref="A3:K5"/>
    <mergeCell ref="A6:A7"/>
    <mergeCell ref="B6:C7"/>
    <mergeCell ref="D6:D7"/>
    <mergeCell ref="E6:E7"/>
    <mergeCell ref="A1:E2"/>
    <mergeCell ref="F6:F7"/>
    <mergeCell ref="I6:I7"/>
    <mergeCell ref="J6:J7"/>
    <mergeCell ref="K6:K7"/>
  </mergeCells>
  <printOptions/>
  <pageMargins left="1.18" right="0.18" top="0.19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ManhQuan</dc:creator>
  <cp:keywords/>
  <dc:description/>
  <cp:lastModifiedBy>QuanCuong</cp:lastModifiedBy>
  <cp:lastPrinted>2016-12-09T04:13:02Z</cp:lastPrinted>
  <dcterms:created xsi:type="dcterms:W3CDTF">2016-05-13T06:44:12Z</dcterms:created>
  <dcterms:modified xsi:type="dcterms:W3CDTF">2017-03-13T00:27:59Z</dcterms:modified>
  <cp:category/>
  <cp:version/>
  <cp:contentType/>
  <cp:contentStatus/>
</cp:coreProperties>
</file>